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3895" windowHeight="9930"/>
  </bookViews>
  <sheets>
    <sheet name="Sheet1" sheetId="1" r:id="rId1"/>
  </sheets>
  <calcPr calcId="124519"/>
</workbook>
</file>

<file path=xl/calcChain.xml><?xml version="1.0" encoding="utf-8"?>
<calcChain xmlns="http://schemas.openxmlformats.org/spreadsheetml/2006/main">
  <c r="U83" i="1"/>
  <c r="O83"/>
  <c r="K83"/>
  <c r="G83"/>
  <c r="V83" s="1"/>
  <c r="U82"/>
  <c r="O82"/>
  <c r="V82" s="1"/>
  <c r="K82"/>
  <c r="G82"/>
  <c r="U81"/>
  <c r="O81"/>
  <c r="K81"/>
  <c r="G81"/>
  <c r="V81" s="1"/>
  <c r="V80"/>
  <c r="V79"/>
  <c r="V78"/>
  <c r="V77"/>
  <c r="U77"/>
  <c r="O77"/>
  <c r="K77"/>
  <c r="G77"/>
  <c r="V76"/>
  <c r="U75"/>
  <c r="O75"/>
  <c r="K75"/>
  <c r="G75"/>
  <c r="V75" s="1"/>
  <c r="V74"/>
  <c r="U73"/>
  <c r="O73"/>
  <c r="K73"/>
  <c r="G73"/>
  <c r="V73" s="1"/>
  <c r="U72"/>
  <c r="O72"/>
  <c r="K72"/>
  <c r="V72" s="1"/>
  <c r="G72"/>
  <c r="U71"/>
  <c r="O71"/>
  <c r="K71"/>
  <c r="G71"/>
  <c r="V71" s="1"/>
  <c r="V70"/>
  <c r="V69"/>
  <c r="U68"/>
  <c r="O68"/>
  <c r="K68"/>
  <c r="G68"/>
  <c r="V68" s="1"/>
  <c r="U67"/>
  <c r="O67"/>
  <c r="V67" s="1"/>
  <c r="K67"/>
  <c r="G67"/>
  <c r="U66"/>
  <c r="O66"/>
  <c r="K66"/>
  <c r="G66"/>
  <c r="V66" s="1"/>
  <c r="V65"/>
  <c r="U64"/>
  <c r="O64"/>
  <c r="K64"/>
  <c r="G64"/>
  <c r="V64" s="1"/>
  <c r="V63"/>
  <c r="U63"/>
  <c r="O63"/>
  <c r="K63"/>
  <c r="G63"/>
  <c r="V62"/>
  <c r="V61"/>
  <c r="U61"/>
  <c r="O61"/>
  <c r="K61"/>
  <c r="G61"/>
  <c r="V60"/>
  <c r="U59"/>
  <c r="O59"/>
  <c r="K59"/>
  <c r="G59"/>
  <c r="V59" s="1"/>
  <c r="V58"/>
  <c r="U57"/>
  <c r="O57"/>
  <c r="K57"/>
  <c r="G57"/>
  <c r="V57" s="1"/>
  <c r="U56"/>
  <c r="V56" s="1"/>
  <c r="O56"/>
  <c r="K56"/>
  <c r="G56"/>
  <c r="U55"/>
  <c r="O55"/>
  <c r="K55"/>
  <c r="G55"/>
  <c r="V55" s="1"/>
  <c r="V54"/>
  <c r="U54"/>
  <c r="O54"/>
  <c r="K54"/>
  <c r="G54"/>
  <c r="V53"/>
  <c r="U52"/>
  <c r="V52" s="1"/>
  <c r="O52"/>
  <c r="K52"/>
  <c r="G52"/>
  <c r="V51"/>
  <c r="V50"/>
  <c r="V49"/>
  <c r="U48"/>
  <c r="V48" s="1"/>
  <c r="O48"/>
  <c r="K48"/>
  <c r="G48"/>
  <c r="U47"/>
  <c r="O47"/>
  <c r="K47"/>
  <c r="G47"/>
  <c r="V47" s="1"/>
  <c r="V46"/>
  <c r="V45"/>
  <c r="V44"/>
  <c r="U43"/>
  <c r="O43"/>
  <c r="K43"/>
  <c r="G43"/>
  <c r="V43" s="1"/>
  <c r="V42"/>
  <c r="U42"/>
  <c r="O42"/>
  <c r="K42"/>
  <c r="G42"/>
  <c r="V41"/>
  <c r="V40"/>
  <c r="V39"/>
  <c r="U39"/>
  <c r="O39"/>
  <c r="K39"/>
  <c r="G39"/>
  <c r="V38"/>
  <c r="V37"/>
  <c r="V36"/>
  <c r="U36"/>
  <c r="O36"/>
  <c r="K36"/>
  <c r="G36"/>
  <c r="U35"/>
  <c r="O35"/>
  <c r="K35"/>
  <c r="G35"/>
  <c r="V35" s="1"/>
  <c r="V34"/>
  <c r="U34"/>
  <c r="O34"/>
  <c r="K34"/>
  <c r="G34"/>
  <c r="V33"/>
  <c r="U33"/>
  <c r="O33"/>
  <c r="K33"/>
  <c r="G33"/>
  <c r="U32"/>
  <c r="O32"/>
  <c r="K32"/>
  <c r="G32"/>
  <c r="V32" s="1"/>
  <c r="V31"/>
  <c r="U31"/>
  <c r="O31"/>
  <c r="K31"/>
  <c r="G31"/>
  <c r="U30"/>
  <c r="O30"/>
  <c r="K30"/>
  <c r="G30"/>
  <c r="V30" s="1"/>
  <c r="U29"/>
  <c r="O29"/>
  <c r="K29"/>
  <c r="G29"/>
  <c r="V29" s="1"/>
  <c r="V28"/>
  <c r="V27"/>
  <c r="V26"/>
  <c r="V25"/>
  <c r="V24"/>
  <c r="U23"/>
  <c r="O23"/>
  <c r="K23"/>
  <c r="G23"/>
  <c r="V23" s="1"/>
  <c r="V22"/>
  <c r="U22"/>
  <c r="O22"/>
  <c r="K22"/>
  <c r="G22"/>
  <c r="V21"/>
  <c r="V20"/>
  <c r="U20"/>
  <c r="O20"/>
  <c r="K20"/>
  <c r="G20"/>
  <c r="V19"/>
  <c r="V18"/>
  <c r="V17"/>
  <c r="U17"/>
  <c r="O17"/>
  <c r="K17"/>
  <c r="G17"/>
  <c r="V16"/>
  <c r="U15"/>
  <c r="O15"/>
  <c r="K15"/>
  <c r="G15"/>
  <c r="V15" s="1"/>
  <c r="V14"/>
  <c r="V13"/>
  <c r="V12"/>
  <c r="V11"/>
  <c r="U10"/>
  <c r="O10"/>
  <c r="K10"/>
  <c r="G10"/>
  <c r="V10" s="1"/>
  <c r="U9"/>
  <c r="O9"/>
  <c r="K9"/>
  <c r="G9"/>
  <c r="V9" s="1"/>
  <c r="V8"/>
  <c r="V7"/>
  <c r="V6"/>
  <c r="U6"/>
  <c r="O6"/>
  <c r="K6"/>
  <c r="G6"/>
  <c r="V5"/>
  <c r="V4"/>
</calcChain>
</file>

<file path=xl/sharedStrings.xml><?xml version="1.0" encoding="utf-8"?>
<sst xmlns="http://schemas.openxmlformats.org/spreadsheetml/2006/main" count="193" uniqueCount="102">
  <si>
    <t>序号</t>
  </si>
  <si>
    <t>姓名</t>
  </si>
  <si>
    <t>性别</t>
  </si>
  <si>
    <t>语文</t>
  </si>
  <si>
    <t>数学</t>
  </si>
  <si>
    <t>英语</t>
  </si>
  <si>
    <t>电工</t>
  </si>
  <si>
    <t>电子</t>
  </si>
  <si>
    <t>DXP</t>
  </si>
  <si>
    <t>PLC</t>
  </si>
  <si>
    <t>单片机</t>
  </si>
  <si>
    <t>专业总分</t>
  </si>
  <si>
    <t>理论考核</t>
  </si>
  <si>
    <t>第一学期</t>
  </si>
  <si>
    <t>第二学期</t>
  </si>
  <si>
    <t>第三学期</t>
  </si>
  <si>
    <t>总分</t>
  </si>
  <si>
    <t>平均分</t>
  </si>
  <si>
    <t>最终得分</t>
  </si>
  <si>
    <t>张奕康</t>
  </si>
  <si>
    <t>男</t>
  </si>
  <si>
    <t>姚乐豪</t>
  </si>
  <si>
    <t>江钟彬</t>
  </si>
  <si>
    <t>陈薪儒</t>
  </si>
  <si>
    <t>谢体成</t>
  </si>
  <si>
    <t>黄主鑫</t>
  </si>
  <si>
    <t>梁家伟</t>
  </si>
  <si>
    <t>黎嘉伟</t>
  </si>
  <si>
    <t>吴伟文</t>
  </si>
  <si>
    <t>唐  枣</t>
  </si>
  <si>
    <t>黎原成</t>
  </si>
  <si>
    <t>吴岸洪</t>
  </si>
  <si>
    <t>王陈威</t>
  </si>
  <si>
    <t>陈鸣</t>
  </si>
  <si>
    <t>李嘉龙</t>
  </si>
  <si>
    <t>洪梓秋</t>
  </si>
  <si>
    <t>刘洋</t>
  </si>
  <si>
    <t>陈坤龙</t>
  </si>
  <si>
    <t>林芊芊</t>
  </si>
  <si>
    <t>女</t>
  </si>
  <si>
    <t>彭怡</t>
  </si>
  <si>
    <t>郑健金</t>
  </si>
  <si>
    <t>郑创发</t>
  </si>
  <si>
    <t>黄钦涛</t>
  </si>
  <si>
    <t>陈启鑫</t>
  </si>
  <si>
    <t>李显科</t>
  </si>
  <si>
    <t>张达晟</t>
  </si>
  <si>
    <t>郭宇</t>
  </si>
  <si>
    <t>林启鹏</t>
  </si>
  <si>
    <t>方凯涛</t>
  </si>
  <si>
    <t>韩英华</t>
  </si>
  <si>
    <t>张扬威</t>
  </si>
  <si>
    <t>杨炜鑫</t>
  </si>
  <si>
    <t>伍鑫琦</t>
  </si>
  <si>
    <t>陈惠旋</t>
  </si>
  <si>
    <t>张术浩</t>
  </si>
  <si>
    <t>李良俊</t>
  </si>
  <si>
    <t>李家琪</t>
  </si>
  <si>
    <t>张钧成</t>
  </si>
  <si>
    <t>苏泽锋</t>
  </si>
  <si>
    <t>罗鹏辉</t>
  </si>
  <si>
    <t>蔡  博</t>
  </si>
  <si>
    <t>谢鸿杰</t>
  </si>
  <si>
    <t>陈  阳</t>
  </si>
  <si>
    <t>季荣杰</t>
  </si>
  <si>
    <t>郑灿林</t>
  </si>
  <si>
    <t>林煜翔</t>
  </si>
  <si>
    <t>徐浩铭</t>
  </si>
  <si>
    <t>韩肖嵘</t>
  </si>
  <si>
    <t>黄源锋</t>
  </si>
  <si>
    <t>黄  豪</t>
  </si>
  <si>
    <t>冯晓辉</t>
  </si>
  <si>
    <t>李超</t>
  </si>
  <si>
    <t>林勇全</t>
  </si>
  <si>
    <t>赖丽考</t>
  </si>
  <si>
    <t>林煜强</t>
  </si>
  <si>
    <t>陈柏源</t>
  </si>
  <si>
    <t>吴元宵</t>
  </si>
  <si>
    <t>汤财林</t>
  </si>
  <si>
    <t>赵  粤</t>
  </si>
  <si>
    <t>郑少远</t>
  </si>
  <si>
    <t>朱宇森</t>
  </si>
  <si>
    <t>刘晓通</t>
  </si>
  <si>
    <t>王锦辉</t>
  </si>
  <si>
    <t>李鑫</t>
  </si>
  <si>
    <t>吴家庆</t>
  </si>
  <si>
    <t>崔峻凡</t>
  </si>
  <si>
    <t>姚思硕</t>
  </si>
  <si>
    <t>刘煜杰</t>
  </si>
  <si>
    <t>文  语</t>
  </si>
  <si>
    <t>林仕炳</t>
  </si>
  <si>
    <t>郑杰鸿</t>
  </si>
  <si>
    <t>彭家俊</t>
  </si>
  <si>
    <t>陈  朝</t>
  </si>
  <si>
    <t>欧阳锋</t>
  </si>
  <si>
    <t>周康安</t>
  </si>
  <si>
    <t>蒋金鸿</t>
  </si>
  <si>
    <t>陈志铭</t>
  </si>
  <si>
    <t>蔡兆礼</t>
  </si>
  <si>
    <t>刘凯</t>
  </si>
  <si>
    <t>张宇豪</t>
  </si>
  <si>
    <t>深圳市博伦职业技术学校参加深圳信息职业技术学院三二分段转段考试理论成绩公示</t>
    <phoneticPr fontId="5" type="noConversion"/>
  </si>
</sst>
</file>

<file path=xl/styles.xml><?xml version="1.0" encoding="utf-8"?>
<styleSheet xmlns="http://schemas.openxmlformats.org/spreadsheetml/2006/main">
  <numFmts count="1">
    <numFmt numFmtId="177" formatCode="0.00_);[Red]\(0.00\)"/>
  </numFmts>
  <fonts count="10">
    <font>
      <sz val="12"/>
      <name val="宋体"/>
      <charset val="134"/>
    </font>
    <font>
      <sz val="11"/>
      <color rgb="FF000000"/>
      <name val="宋体"/>
      <charset val="134"/>
    </font>
    <font>
      <sz val="11"/>
      <color theme="1"/>
      <name val="宋体"/>
      <charset val="134"/>
      <scheme val="minor"/>
    </font>
    <font>
      <sz val="11"/>
      <name val="宋体"/>
      <charset val="134"/>
    </font>
    <font>
      <sz val="11"/>
      <name val="宋体"/>
      <charset val="134"/>
      <scheme val="minor"/>
    </font>
    <font>
      <sz val="9"/>
      <name val="宋体"/>
      <charset val="134"/>
    </font>
    <font>
      <b/>
      <sz val="12"/>
      <name val="宋体"/>
      <family val="3"/>
      <charset val="134"/>
    </font>
    <font>
      <b/>
      <sz val="16"/>
      <name val="宋体"/>
      <family val="3"/>
      <charset val="134"/>
    </font>
    <font>
      <b/>
      <sz val="11"/>
      <color rgb="FF000000"/>
      <name val="宋体"/>
      <family val="3"/>
      <charset val="134"/>
    </font>
    <font>
      <sz val="12"/>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28">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7" fontId="0" fillId="0" borderId="0" xfId="0" applyNumberFormat="1">
      <alignment vertical="center"/>
    </xf>
    <xf numFmtId="177" fontId="1"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lignment vertical="center"/>
    </xf>
    <xf numFmtId="177" fontId="0" fillId="0" borderId="1" xfId="0" applyNumberFormat="1" applyFill="1" applyBorder="1">
      <alignment vertical="center"/>
    </xf>
    <xf numFmtId="177" fontId="3"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lignment vertical="center"/>
    </xf>
    <xf numFmtId="0" fontId="7" fillId="0" borderId="5" xfId="0" applyFont="1" applyBorder="1" applyAlignment="1">
      <alignment horizontal="center" vertical="center"/>
    </xf>
    <xf numFmtId="177" fontId="9" fillId="0" borderId="0" xfId="0" applyNumberFormat="1" applyFont="1" applyAlignment="1">
      <alignment horizontal="center" vertical="center"/>
    </xf>
    <xf numFmtId="177" fontId="0" fillId="0" borderId="0" xfId="0" applyNumberFormat="1" applyAlignment="1">
      <alignment horizontal="center" vertical="center"/>
    </xf>
    <xf numFmtId="31" fontId="0" fillId="0" borderId="0" xfId="0" applyNumberFormat="1" applyAlignment="1">
      <alignment horizontal="center" vertical="center"/>
    </xf>
    <xf numFmtId="0" fontId="0" fillId="0" borderId="0" xfId="0" applyNumberFormat="1" applyAlignment="1">
      <alignment horizontal="center" vertical="center"/>
    </xf>
    <xf numFmtId="177"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4" xfId="0" applyNumberFormat="1" applyFont="1" applyFill="1" applyBorder="1" applyAlignment="1">
      <alignment horizontal="center" vertical="center"/>
    </xf>
  </cellXfs>
  <cellStyles count="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U86"/>
  <sheetViews>
    <sheetView tabSelected="1" zoomScale="85" zoomScaleNormal="85" workbookViewId="0">
      <selection activeCell="X19" sqref="X19"/>
    </sheetView>
  </sheetViews>
  <sheetFormatPr defaultColWidth="9" defaultRowHeight="13.5" customHeight="1"/>
  <cols>
    <col min="1" max="1" width="5.25" customWidth="1"/>
    <col min="2" max="2" width="9" customWidth="1"/>
    <col min="3" max="3" width="8.25" style="6" customWidth="1"/>
    <col min="4" max="4" width="9.25" style="6" customWidth="1"/>
    <col min="5" max="6" width="9.75" style="6" customWidth="1"/>
    <col min="7" max="7" width="8.25" style="6" customWidth="1"/>
    <col min="8" max="14" width="9.75" style="6" customWidth="1"/>
    <col min="15" max="15" width="8.75" style="6" customWidth="1"/>
    <col min="16" max="22" width="9.75" style="6" customWidth="1"/>
    <col min="23" max="23" width="9" customWidth="1"/>
    <col min="25" max="25" width="12.625"/>
    <col min="27" max="27" width="12.625"/>
    <col min="247" max="16374" width="9" hidden="1"/>
  </cols>
  <sheetData>
    <row r="1" spans="1:22" ht="33" customHeight="1">
      <c r="A1" s="18" t="s">
        <v>101</v>
      </c>
      <c r="B1" s="18"/>
      <c r="C1" s="18"/>
      <c r="D1" s="18"/>
      <c r="E1" s="18"/>
      <c r="F1" s="18"/>
      <c r="G1" s="18"/>
      <c r="H1" s="18"/>
      <c r="I1" s="18"/>
      <c r="J1" s="18"/>
      <c r="K1" s="18"/>
      <c r="L1" s="18"/>
      <c r="M1" s="18"/>
      <c r="N1" s="18"/>
      <c r="O1" s="18"/>
      <c r="P1" s="18"/>
      <c r="Q1" s="18"/>
      <c r="R1" s="18"/>
      <c r="S1" s="18"/>
      <c r="T1" s="18"/>
      <c r="U1" s="18"/>
      <c r="V1" s="18"/>
    </row>
    <row r="2" spans="1:22" s="16" customFormat="1" ht="14.25">
      <c r="A2" s="24" t="s">
        <v>0</v>
      </c>
      <c r="B2" s="24" t="s">
        <v>1</v>
      </c>
      <c r="C2" s="26" t="s">
        <v>2</v>
      </c>
      <c r="D2" s="23" t="s">
        <v>3</v>
      </c>
      <c r="E2" s="23"/>
      <c r="F2" s="23"/>
      <c r="G2" s="23"/>
      <c r="H2" s="23" t="s">
        <v>4</v>
      </c>
      <c r="I2" s="23"/>
      <c r="J2" s="23"/>
      <c r="K2" s="23"/>
      <c r="L2" s="23" t="s">
        <v>5</v>
      </c>
      <c r="M2" s="23"/>
      <c r="N2" s="23"/>
      <c r="O2" s="23"/>
      <c r="P2" s="13" t="s">
        <v>6</v>
      </c>
      <c r="Q2" s="13" t="s">
        <v>7</v>
      </c>
      <c r="R2" s="14" t="s">
        <v>8</v>
      </c>
      <c r="S2" s="13" t="s">
        <v>9</v>
      </c>
      <c r="T2" s="13" t="s">
        <v>10</v>
      </c>
      <c r="U2" s="13" t="s">
        <v>11</v>
      </c>
      <c r="V2" s="15" t="s">
        <v>12</v>
      </c>
    </row>
    <row r="3" spans="1:22" s="17" customFormat="1" ht="14.25">
      <c r="A3" s="25"/>
      <c r="B3" s="25"/>
      <c r="C3" s="27"/>
      <c r="D3" s="13" t="s">
        <v>13</v>
      </c>
      <c r="E3" s="13" t="s">
        <v>14</v>
      </c>
      <c r="F3" s="13" t="s">
        <v>15</v>
      </c>
      <c r="G3" s="13" t="s">
        <v>16</v>
      </c>
      <c r="H3" s="13" t="s">
        <v>13</v>
      </c>
      <c r="I3" s="13" t="s">
        <v>14</v>
      </c>
      <c r="J3" s="13" t="s">
        <v>15</v>
      </c>
      <c r="K3" s="13" t="s">
        <v>16</v>
      </c>
      <c r="L3" s="13" t="s">
        <v>13</v>
      </c>
      <c r="M3" s="13" t="s">
        <v>14</v>
      </c>
      <c r="N3" s="13" t="s">
        <v>15</v>
      </c>
      <c r="O3" s="13" t="s">
        <v>16</v>
      </c>
      <c r="P3" s="13" t="s">
        <v>16</v>
      </c>
      <c r="Q3" s="13" t="s">
        <v>16</v>
      </c>
      <c r="R3" s="13" t="s">
        <v>16</v>
      </c>
      <c r="S3" s="13" t="s">
        <v>16</v>
      </c>
      <c r="T3" s="13" t="s">
        <v>16</v>
      </c>
      <c r="U3" s="13" t="s">
        <v>17</v>
      </c>
      <c r="V3" s="13" t="s">
        <v>18</v>
      </c>
    </row>
    <row r="4" spans="1:22" s="1" customFormat="1" ht="14.25">
      <c r="A4" s="2">
        <v>1</v>
      </c>
      <c r="B4" s="3" t="s">
        <v>19</v>
      </c>
      <c r="C4" s="8" t="s">
        <v>20</v>
      </c>
      <c r="D4" s="8">
        <v>90</v>
      </c>
      <c r="E4" s="8">
        <v>90</v>
      </c>
      <c r="F4" s="8">
        <v>90</v>
      </c>
      <c r="G4" s="9">
        <v>90</v>
      </c>
      <c r="H4" s="8">
        <v>95</v>
      </c>
      <c r="I4" s="8">
        <v>98</v>
      </c>
      <c r="J4" s="8">
        <v>98</v>
      </c>
      <c r="K4" s="8">
        <v>97</v>
      </c>
      <c r="L4" s="8">
        <v>95</v>
      </c>
      <c r="M4" s="8">
        <v>78.400000000000006</v>
      </c>
      <c r="N4" s="8">
        <v>68</v>
      </c>
      <c r="O4" s="8">
        <v>80.466666666666697</v>
      </c>
      <c r="P4" s="8">
        <v>89</v>
      </c>
      <c r="Q4" s="8">
        <v>85</v>
      </c>
      <c r="R4" s="8">
        <v>95.5</v>
      </c>
      <c r="S4" s="8">
        <v>87</v>
      </c>
      <c r="T4" s="8">
        <v>95</v>
      </c>
      <c r="U4" s="8">
        <v>90.3</v>
      </c>
      <c r="V4" s="9">
        <f t="shared" ref="V4:V67" si="0">G4*0.1+K4*0.1+O4*0.1+U4*0.7</f>
        <v>89.956666666666663</v>
      </c>
    </row>
    <row r="5" spans="1:22" s="1" customFormat="1" ht="14.25">
      <c r="A5" s="2">
        <v>2</v>
      </c>
      <c r="B5" s="3" t="s">
        <v>21</v>
      </c>
      <c r="C5" s="8" t="s">
        <v>20</v>
      </c>
      <c r="D5" s="8">
        <v>85</v>
      </c>
      <c r="E5" s="8">
        <v>90</v>
      </c>
      <c r="F5" s="8">
        <v>90</v>
      </c>
      <c r="G5" s="9">
        <v>88.3333333333333</v>
      </c>
      <c r="H5" s="8">
        <v>96</v>
      </c>
      <c r="I5" s="8">
        <v>98</v>
      </c>
      <c r="J5" s="8">
        <v>98</v>
      </c>
      <c r="K5" s="8">
        <v>97.3333333333333</v>
      </c>
      <c r="L5" s="8">
        <v>90</v>
      </c>
      <c r="M5" s="8">
        <v>75.5</v>
      </c>
      <c r="N5" s="8">
        <v>80</v>
      </c>
      <c r="O5" s="8">
        <v>81.8333333333333</v>
      </c>
      <c r="P5" s="8">
        <v>86.5</v>
      </c>
      <c r="Q5" s="8">
        <v>100</v>
      </c>
      <c r="R5" s="8">
        <v>95</v>
      </c>
      <c r="S5" s="8">
        <v>73</v>
      </c>
      <c r="T5" s="8">
        <v>95</v>
      </c>
      <c r="U5" s="8">
        <v>89.9</v>
      </c>
      <c r="V5" s="9">
        <f t="shared" si="0"/>
        <v>89.679999999999993</v>
      </c>
    </row>
    <row r="6" spans="1:22" s="1" customFormat="1" ht="14.25">
      <c r="A6" s="2">
        <v>3</v>
      </c>
      <c r="B6" s="2" t="s">
        <v>22</v>
      </c>
      <c r="C6" s="7" t="s">
        <v>20</v>
      </c>
      <c r="D6" s="7">
        <v>95</v>
      </c>
      <c r="E6" s="7">
        <v>90</v>
      </c>
      <c r="F6" s="7">
        <v>90</v>
      </c>
      <c r="G6" s="10">
        <f t="shared" ref="G6:G10" si="1">AVERAGE(D6,E6,F6)</f>
        <v>91.666666666666671</v>
      </c>
      <c r="H6" s="7">
        <v>90</v>
      </c>
      <c r="I6" s="7">
        <v>95</v>
      </c>
      <c r="J6" s="7">
        <v>98</v>
      </c>
      <c r="K6" s="7">
        <f t="shared" ref="K6:K10" si="2">AVERAGE(J6,H6,I6)</f>
        <v>94.333333333333329</v>
      </c>
      <c r="L6" s="7">
        <v>68.2</v>
      </c>
      <c r="M6" s="7">
        <v>70.400000000000006</v>
      </c>
      <c r="N6" s="7">
        <v>87</v>
      </c>
      <c r="O6" s="7">
        <f t="shared" ref="O6:O10" si="3">AVERAGE(N6,L6,M6)</f>
        <v>75.2</v>
      </c>
      <c r="P6" s="7">
        <v>81.5</v>
      </c>
      <c r="Q6" s="7">
        <v>95</v>
      </c>
      <c r="R6" s="7">
        <v>93</v>
      </c>
      <c r="S6" s="7">
        <v>86</v>
      </c>
      <c r="T6" s="7">
        <v>85</v>
      </c>
      <c r="U6" s="7">
        <f t="shared" ref="U6:U10" si="4">AVERAGE(P6,Q6,R6,S6,T6)</f>
        <v>88.1</v>
      </c>
      <c r="V6" s="10">
        <f t="shared" si="0"/>
        <v>87.789999999999992</v>
      </c>
    </row>
    <row r="7" spans="1:22" s="1" customFormat="1" ht="14.25">
      <c r="A7" s="2">
        <v>4</v>
      </c>
      <c r="B7" s="3" t="s">
        <v>23</v>
      </c>
      <c r="C7" s="8" t="s">
        <v>20</v>
      </c>
      <c r="D7" s="8">
        <v>70</v>
      </c>
      <c r="E7" s="8">
        <v>66</v>
      </c>
      <c r="F7" s="8">
        <v>78</v>
      </c>
      <c r="G7" s="9">
        <v>71.3333333333333</v>
      </c>
      <c r="H7" s="8">
        <v>60</v>
      </c>
      <c r="I7" s="8">
        <v>60</v>
      </c>
      <c r="J7" s="8">
        <v>70</v>
      </c>
      <c r="K7" s="8">
        <v>63.3333333333333</v>
      </c>
      <c r="L7" s="8">
        <v>70</v>
      </c>
      <c r="M7" s="8">
        <v>65</v>
      </c>
      <c r="N7" s="8">
        <v>62</v>
      </c>
      <c r="O7" s="8">
        <v>65.6666666666667</v>
      </c>
      <c r="P7" s="8">
        <v>80</v>
      </c>
      <c r="Q7" s="8">
        <v>95</v>
      </c>
      <c r="R7" s="8">
        <v>95.5</v>
      </c>
      <c r="S7" s="8">
        <v>96</v>
      </c>
      <c r="T7" s="8">
        <v>95</v>
      </c>
      <c r="U7" s="8">
        <v>92.3</v>
      </c>
      <c r="V7" s="9">
        <f t="shared" si="0"/>
        <v>84.643333333333331</v>
      </c>
    </row>
    <row r="8" spans="1:22" s="1" customFormat="1" ht="14.25">
      <c r="A8" s="2">
        <v>5</v>
      </c>
      <c r="B8" s="3" t="s">
        <v>24</v>
      </c>
      <c r="C8" s="8" t="s">
        <v>20</v>
      </c>
      <c r="D8" s="8">
        <v>90</v>
      </c>
      <c r="E8" s="8">
        <v>88</v>
      </c>
      <c r="F8" s="8">
        <v>92</v>
      </c>
      <c r="G8" s="9">
        <v>90</v>
      </c>
      <c r="H8" s="8">
        <v>78</v>
      </c>
      <c r="I8" s="8">
        <v>75</v>
      </c>
      <c r="J8" s="8">
        <v>70</v>
      </c>
      <c r="K8" s="8">
        <v>74.3333333333333</v>
      </c>
      <c r="L8" s="8">
        <v>70</v>
      </c>
      <c r="M8" s="8">
        <v>62</v>
      </c>
      <c r="N8" s="8">
        <v>62</v>
      </c>
      <c r="O8" s="8">
        <v>64.6666666666667</v>
      </c>
      <c r="P8" s="8">
        <v>78.5</v>
      </c>
      <c r="Q8" s="8">
        <v>87.5</v>
      </c>
      <c r="R8" s="8">
        <v>90.5</v>
      </c>
      <c r="S8" s="8">
        <v>91</v>
      </c>
      <c r="T8" s="8">
        <v>90</v>
      </c>
      <c r="U8" s="8">
        <v>87.5</v>
      </c>
      <c r="V8" s="9">
        <f t="shared" si="0"/>
        <v>84.149999999999991</v>
      </c>
    </row>
    <row r="9" spans="1:22" s="1" customFormat="1" ht="14.25">
      <c r="A9" s="2">
        <v>6</v>
      </c>
      <c r="B9" s="2" t="s">
        <v>25</v>
      </c>
      <c r="C9" s="7" t="s">
        <v>20</v>
      </c>
      <c r="D9" s="7">
        <v>78</v>
      </c>
      <c r="E9" s="7">
        <v>86</v>
      </c>
      <c r="F9" s="7">
        <v>82</v>
      </c>
      <c r="G9" s="10">
        <f t="shared" si="1"/>
        <v>82</v>
      </c>
      <c r="H9" s="7">
        <v>70</v>
      </c>
      <c r="I9" s="7">
        <v>64</v>
      </c>
      <c r="J9" s="7">
        <v>60</v>
      </c>
      <c r="K9" s="7">
        <f t="shared" si="2"/>
        <v>64.666666666666671</v>
      </c>
      <c r="L9" s="7">
        <v>71.599999999999994</v>
      </c>
      <c r="M9" s="7">
        <v>74.8</v>
      </c>
      <c r="N9" s="7">
        <v>66.849999999999994</v>
      </c>
      <c r="O9" s="7">
        <f t="shared" si="3"/>
        <v>71.083333333333329</v>
      </c>
      <c r="P9" s="7">
        <v>72</v>
      </c>
      <c r="Q9" s="7">
        <v>92</v>
      </c>
      <c r="R9" s="7">
        <v>98.5</v>
      </c>
      <c r="S9" s="7">
        <v>87.8</v>
      </c>
      <c r="T9" s="7">
        <v>90</v>
      </c>
      <c r="U9" s="7">
        <f t="shared" si="4"/>
        <v>88.06</v>
      </c>
      <c r="V9" s="10">
        <f t="shared" si="0"/>
        <v>83.417000000000002</v>
      </c>
    </row>
    <row r="10" spans="1:22" s="1" customFormat="1" ht="14.25">
      <c r="A10" s="2">
        <v>7</v>
      </c>
      <c r="B10" s="2" t="s">
        <v>26</v>
      </c>
      <c r="C10" s="7" t="s">
        <v>20</v>
      </c>
      <c r="D10" s="7">
        <v>96</v>
      </c>
      <c r="E10" s="7">
        <v>90</v>
      </c>
      <c r="F10" s="7">
        <v>85</v>
      </c>
      <c r="G10" s="10">
        <f t="shared" si="1"/>
        <v>90.333333333333329</v>
      </c>
      <c r="H10" s="7">
        <v>80</v>
      </c>
      <c r="I10" s="7">
        <v>90</v>
      </c>
      <c r="J10" s="7">
        <v>85</v>
      </c>
      <c r="K10" s="7">
        <f t="shared" si="2"/>
        <v>85</v>
      </c>
      <c r="L10" s="7">
        <v>80</v>
      </c>
      <c r="M10" s="7">
        <v>78.2</v>
      </c>
      <c r="N10" s="7">
        <v>79.349999999999994</v>
      </c>
      <c r="O10" s="7">
        <f t="shared" si="3"/>
        <v>79.183333333333337</v>
      </c>
      <c r="P10" s="7">
        <v>77</v>
      </c>
      <c r="Q10" s="7">
        <v>82.5</v>
      </c>
      <c r="R10" s="7">
        <v>79</v>
      </c>
      <c r="S10" s="7">
        <v>89.2</v>
      </c>
      <c r="T10" s="7">
        <v>80</v>
      </c>
      <c r="U10" s="7">
        <f t="shared" si="4"/>
        <v>81.539999999999992</v>
      </c>
      <c r="V10" s="10">
        <f t="shared" si="0"/>
        <v>82.529666666666657</v>
      </c>
    </row>
    <row r="11" spans="1:22" s="1" customFormat="1" ht="14.25">
      <c r="A11" s="2">
        <v>8</v>
      </c>
      <c r="B11" s="3" t="s">
        <v>27</v>
      </c>
      <c r="C11" s="8" t="s">
        <v>20</v>
      </c>
      <c r="D11" s="8">
        <v>80</v>
      </c>
      <c r="E11" s="8">
        <v>72</v>
      </c>
      <c r="F11" s="8">
        <v>75</v>
      </c>
      <c r="G11" s="9">
        <v>75.6666666666667</v>
      </c>
      <c r="H11" s="8">
        <v>96</v>
      </c>
      <c r="I11" s="8">
        <v>98</v>
      </c>
      <c r="J11" s="8">
        <v>98</v>
      </c>
      <c r="K11" s="8">
        <v>97.3333333333333</v>
      </c>
      <c r="L11" s="8">
        <v>95</v>
      </c>
      <c r="M11" s="8">
        <v>83</v>
      </c>
      <c r="N11" s="8">
        <v>75</v>
      </c>
      <c r="O11" s="8">
        <v>84.3333333333333</v>
      </c>
      <c r="P11" s="8">
        <v>76</v>
      </c>
      <c r="Q11" s="8">
        <v>100</v>
      </c>
      <c r="R11" s="8">
        <v>68</v>
      </c>
      <c r="S11" s="8">
        <v>70</v>
      </c>
      <c r="T11" s="8">
        <v>90</v>
      </c>
      <c r="U11" s="8">
        <v>80.8</v>
      </c>
      <c r="V11" s="9">
        <f t="shared" si="0"/>
        <v>82.293333333333322</v>
      </c>
    </row>
    <row r="12" spans="1:22" s="1" customFormat="1" ht="14.25">
      <c r="A12" s="2">
        <v>9</v>
      </c>
      <c r="B12" s="3" t="s">
        <v>28</v>
      </c>
      <c r="C12" s="8" t="s">
        <v>20</v>
      </c>
      <c r="D12" s="8">
        <v>75</v>
      </c>
      <c r="E12" s="8">
        <v>75</v>
      </c>
      <c r="F12" s="8">
        <v>81</v>
      </c>
      <c r="G12" s="9">
        <v>77</v>
      </c>
      <c r="H12" s="8">
        <v>78</v>
      </c>
      <c r="I12" s="8">
        <v>78</v>
      </c>
      <c r="J12" s="8">
        <v>69</v>
      </c>
      <c r="K12" s="8">
        <v>75</v>
      </c>
      <c r="L12" s="8">
        <v>70</v>
      </c>
      <c r="M12" s="8">
        <v>66</v>
      </c>
      <c r="N12" s="8">
        <v>67</v>
      </c>
      <c r="O12" s="8">
        <v>67.6666666666667</v>
      </c>
      <c r="P12" s="8">
        <v>80</v>
      </c>
      <c r="Q12" s="8">
        <v>82.5</v>
      </c>
      <c r="R12" s="8">
        <v>98</v>
      </c>
      <c r="S12" s="8">
        <v>73</v>
      </c>
      <c r="T12" s="8">
        <v>95</v>
      </c>
      <c r="U12" s="8">
        <v>85.7</v>
      </c>
      <c r="V12" s="9">
        <f t="shared" si="0"/>
        <v>81.956666666666663</v>
      </c>
    </row>
    <row r="13" spans="1:22" s="1" customFormat="1" ht="14.25">
      <c r="A13" s="2">
        <v>10</v>
      </c>
      <c r="B13" s="3" t="s">
        <v>29</v>
      </c>
      <c r="C13" s="8" t="s">
        <v>20</v>
      </c>
      <c r="D13" s="8">
        <v>70</v>
      </c>
      <c r="E13" s="8">
        <v>62</v>
      </c>
      <c r="F13" s="8">
        <v>68</v>
      </c>
      <c r="G13" s="9">
        <v>66.6666666666667</v>
      </c>
      <c r="H13" s="8">
        <v>85</v>
      </c>
      <c r="I13" s="8">
        <v>80</v>
      </c>
      <c r="J13" s="8">
        <v>67</v>
      </c>
      <c r="K13" s="8">
        <v>77.3333333333333</v>
      </c>
      <c r="L13" s="8">
        <v>60</v>
      </c>
      <c r="M13" s="8">
        <v>60</v>
      </c>
      <c r="N13" s="8">
        <v>62</v>
      </c>
      <c r="O13" s="8">
        <v>60.6666666666667</v>
      </c>
      <c r="P13" s="8">
        <v>86.5</v>
      </c>
      <c r="Q13" s="8">
        <v>92.5</v>
      </c>
      <c r="R13" s="8">
        <v>96.5</v>
      </c>
      <c r="S13" s="8">
        <v>71</v>
      </c>
      <c r="T13" s="8">
        <v>84</v>
      </c>
      <c r="U13" s="8">
        <v>86.1</v>
      </c>
      <c r="V13" s="9">
        <f t="shared" si="0"/>
        <v>80.736666666666665</v>
      </c>
    </row>
    <row r="14" spans="1:22" s="1" customFormat="1" ht="14.25">
      <c r="A14" s="2">
        <v>11</v>
      </c>
      <c r="B14" s="3" t="s">
        <v>30</v>
      </c>
      <c r="C14" s="8" t="s">
        <v>20</v>
      </c>
      <c r="D14" s="8">
        <v>70</v>
      </c>
      <c r="E14" s="8">
        <v>68</v>
      </c>
      <c r="F14" s="8">
        <v>70</v>
      </c>
      <c r="G14" s="9">
        <v>69.3333333333333</v>
      </c>
      <c r="H14" s="8">
        <v>68</v>
      </c>
      <c r="I14" s="8">
        <v>90</v>
      </c>
      <c r="J14" s="8">
        <v>75</v>
      </c>
      <c r="K14" s="8">
        <v>77.6666666666667</v>
      </c>
      <c r="L14" s="8">
        <v>70</v>
      </c>
      <c r="M14" s="8">
        <v>61</v>
      </c>
      <c r="N14" s="8">
        <v>65</v>
      </c>
      <c r="O14" s="8">
        <v>65.3333333333333</v>
      </c>
      <c r="P14" s="8">
        <v>78.5</v>
      </c>
      <c r="Q14" s="8">
        <v>95</v>
      </c>
      <c r="R14" s="8">
        <v>95.5</v>
      </c>
      <c r="S14" s="8">
        <v>84</v>
      </c>
      <c r="T14" s="8">
        <v>70</v>
      </c>
      <c r="U14" s="8">
        <v>84.6</v>
      </c>
      <c r="V14" s="9">
        <f t="shared" si="0"/>
        <v>80.453333333333319</v>
      </c>
    </row>
    <row r="15" spans="1:22" s="1" customFormat="1" ht="14.25">
      <c r="A15" s="2">
        <v>12</v>
      </c>
      <c r="B15" s="2" t="s">
        <v>31</v>
      </c>
      <c r="C15" s="7" t="s">
        <v>20</v>
      </c>
      <c r="D15" s="7">
        <v>70</v>
      </c>
      <c r="E15" s="7">
        <v>70</v>
      </c>
      <c r="F15" s="7">
        <v>68</v>
      </c>
      <c r="G15" s="10">
        <f t="shared" ref="G15:G20" si="5">AVERAGE(D15,E15,F15)</f>
        <v>69.333333333333329</v>
      </c>
      <c r="H15" s="7">
        <v>80</v>
      </c>
      <c r="I15" s="7">
        <v>78</v>
      </c>
      <c r="J15" s="7">
        <v>70</v>
      </c>
      <c r="K15" s="7">
        <f t="shared" ref="K15:K20" si="6">AVERAGE(J15,H15,I15)</f>
        <v>76</v>
      </c>
      <c r="L15" s="7">
        <v>78.099999999999994</v>
      </c>
      <c r="M15" s="7">
        <v>74.599999999999994</v>
      </c>
      <c r="N15" s="7">
        <v>76.674999999999997</v>
      </c>
      <c r="O15" s="7">
        <f t="shared" ref="O15:O20" si="7">AVERAGE(N15,L15,M15)</f>
        <v>76.458333333333329</v>
      </c>
      <c r="P15" s="7">
        <v>77.5</v>
      </c>
      <c r="Q15" s="7">
        <v>92.5</v>
      </c>
      <c r="R15" s="7">
        <v>92.5</v>
      </c>
      <c r="S15" s="7">
        <v>83</v>
      </c>
      <c r="T15" s="7">
        <v>68</v>
      </c>
      <c r="U15" s="7">
        <f t="shared" ref="U15:U20" si="8">AVERAGE(P15,Q15,R15,S15,T15)</f>
        <v>82.7</v>
      </c>
      <c r="V15" s="10">
        <f t="shared" si="0"/>
        <v>80.069166666666661</v>
      </c>
    </row>
    <row r="16" spans="1:22" s="1" customFormat="1" ht="14.25">
      <c r="A16" s="2">
        <v>13</v>
      </c>
      <c r="B16" s="3" t="s">
        <v>32</v>
      </c>
      <c r="C16" s="8" t="s">
        <v>20</v>
      </c>
      <c r="D16" s="8">
        <v>60</v>
      </c>
      <c r="E16" s="8">
        <v>61</v>
      </c>
      <c r="F16" s="8">
        <v>60</v>
      </c>
      <c r="G16" s="9">
        <v>60.3333333333333</v>
      </c>
      <c r="H16" s="8">
        <v>60</v>
      </c>
      <c r="I16" s="8">
        <v>65</v>
      </c>
      <c r="J16" s="8">
        <v>68</v>
      </c>
      <c r="K16" s="8">
        <v>64.3333333333333</v>
      </c>
      <c r="L16" s="8">
        <v>60</v>
      </c>
      <c r="M16" s="8">
        <v>60</v>
      </c>
      <c r="N16" s="8">
        <v>60</v>
      </c>
      <c r="O16" s="8">
        <v>60</v>
      </c>
      <c r="P16" s="8">
        <v>92.5</v>
      </c>
      <c r="Q16" s="8">
        <v>90</v>
      </c>
      <c r="R16" s="8">
        <v>90.5</v>
      </c>
      <c r="S16" s="8">
        <v>83</v>
      </c>
      <c r="T16" s="8">
        <v>81</v>
      </c>
      <c r="U16" s="8">
        <v>87.4</v>
      </c>
      <c r="V16" s="9">
        <f t="shared" si="0"/>
        <v>79.646666666666661</v>
      </c>
    </row>
    <row r="17" spans="1:22" s="1" customFormat="1" ht="14.25">
      <c r="A17" s="2">
        <v>14</v>
      </c>
      <c r="B17" s="2" t="s">
        <v>33</v>
      </c>
      <c r="C17" s="7" t="s">
        <v>20</v>
      </c>
      <c r="D17" s="7">
        <v>88</v>
      </c>
      <c r="E17" s="7">
        <v>88</v>
      </c>
      <c r="F17" s="7">
        <v>81</v>
      </c>
      <c r="G17" s="10">
        <f t="shared" si="5"/>
        <v>85.666666666666671</v>
      </c>
      <c r="H17" s="7">
        <v>60</v>
      </c>
      <c r="I17" s="7">
        <v>63</v>
      </c>
      <c r="J17" s="7">
        <v>76</v>
      </c>
      <c r="K17" s="7">
        <f t="shared" si="6"/>
        <v>66.333333333333329</v>
      </c>
      <c r="L17" s="7">
        <v>60</v>
      </c>
      <c r="M17" s="7">
        <v>63</v>
      </c>
      <c r="N17" s="7">
        <v>64.3</v>
      </c>
      <c r="O17" s="7">
        <f t="shared" si="7"/>
        <v>62.433333333333337</v>
      </c>
      <c r="P17" s="7">
        <v>76</v>
      </c>
      <c r="Q17" s="7">
        <v>85</v>
      </c>
      <c r="R17" s="7">
        <v>95</v>
      </c>
      <c r="S17" s="7">
        <v>73.599999999999994</v>
      </c>
      <c r="T17" s="7">
        <v>85</v>
      </c>
      <c r="U17" s="7">
        <f t="shared" si="8"/>
        <v>82.92</v>
      </c>
      <c r="V17" s="10">
        <f t="shared" si="0"/>
        <v>79.487333333333339</v>
      </c>
    </row>
    <row r="18" spans="1:22" s="1" customFormat="1" ht="14.25">
      <c r="A18" s="2">
        <v>15</v>
      </c>
      <c r="B18" s="3" t="s">
        <v>34</v>
      </c>
      <c r="C18" s="8" t="s">
        <v>20</v>
      </c>
      <c r="D18" s="8">
        <v>70</v>
      </c>
      <c r="E18" s="8">
        <v>85</v>
      </c>
      <c r="F18" s="8">
        <v>80</v>
      </c>
      <c r="G18" s="9">
        <v>78.3333333333333</v>
      </c>
      <c r="H18" s="8">
        <v>61</v>
      </c>
      <c r="I18" s="8">
        <v>80</v>
      </c>
      <c r="J18" s="8">
        <v>80</v>
      </c>
      <c r="K18" s="8">
        <v>73.6666666666667</v>
      </c>
      <c r="L18" s="8">
        <v>60</v>
      </c>
      <c r="M18" s="8">
        <v>60</v>
      </c>
      <c r="N18" s="8">
        <v>60</v>
      </c>
      <c r="O18" s="8">
        <v>60</v>
      </c>
      <c r="P18" s="8">
        <v>75</v>
      </c>
      <c r="Q18" s="8">
        <v>90</v>
      </c>
      <c r="R18" s="8">
        <v>92.5</v>
      </c>
      <c r="S18" s="8">
        <v>69</v>
      </c>
      <c r="T18" s="8">
        <v>89</v>
      </c>
      <c r="U18" s="8">
        <v>83.1</v>
      </c>
      <c r="V18" s="9">
        <f t="shared" si="0"/>
        <v>79.37</v>
      </c>
    </row>
    <row r="19" spans="1:22" s="1" customFormat="1" ht="14.25">
      <c r="A19" s="2">
        <v>16</v>
      </c>
      <c r="B19" s="3" t="s">
        <v>35</v>
      </c>
      <c r="C19" s="8" t="s">
        <v>20</v>
      </c>
      <c r="D19" s="8">
        <v>76</v>
      </c>
      <c r="E19" s="8">
        <v>80</v>
      </c>
      <c r="F19" s="8">
        <v>88</v>
      </c>
      <c r="G19" s="9">
        <v>81.3333333333333</v>
      </c>
      <c r="H19" s="8">
        <v>64</v>
      </c>
      <c r="I19" s="8">
        <v>82</v>
      </c>
      <c r="J19" s="8">
        <v>91</v>
      </c>
      <c r="K19" s="8">
        <v>79</v>
      </c>
      <c r="L19" s="8">
        <v>70</v>
      </c>
      <c r="M19" s="8">
        <v>60</v>
      </c>
      <c r="N19" s="8">
        <v>65</v>
      </c>
      <c r="O19" s="8">
        <v>65</v>
      </c>
      <c r="P19" s="8">
        <v>91</v>
      </c>
      <c r="Q19" s="8">
        <v>77.5</v>
      </c>
      <c r="R19" s="8">
        <v>90</v>
      </c>
      <c r="S19" s="8">
        <v>77</v>
      </c>
      <c r="T19" s="8">
        <v>70</v>
      </c>
      <c r="U19" s="8">
        <v>81.099999999999994</v>
      </c>
      <c r="V19" s="9">
        <f t="shared" si="0"/>
        <v>79.303333333333313</v>
      </c>
    </row>
    <row r="20" spans="1:22" s="1" customFormat="1" ht="14.25">
      <c r="A20" s="2">
        <v>17</v>
      </c>
      <c r="B20" s="2" t="s">
        <v>36</v>
      </c>
      <c r="C20" s="7" t="s">
        <v>20</v>
      </c>
      <c r="D20" s="7">
        <v>85</v>
      </c>
      <c r="E20" s="7">
        <v>85</v>
      </c>
      <c r="F20" s="7">
        <v>88</v>
      </c>
      <c r="G20" s="10">
        <f t="shared" si="5"/>
        <v>86</v>
      </c>
      <c r="H20" s="7">
        <v>60</v>
      </c>
      <c r="I20" s="7">
        <v>70</v>
      </c>
      <c r="J20" s="7">
        <v>68</v>
      </c>
      <c r="K20" s="7">
        <f t="shared" si="6"/>
        <v>66</v>
      </c>
      <c r="L20" s="7">
        <v>60</v>
      </c>
      <c r="M20" s="7">
        <v>68.2</v>
      </c>
      <c r="N20" s="7">
        <v>71.349999999999994</v>
      </c>
      <c r="O20" s="7">
        <f t="shared" si="7"/>
        <v>66.516666666666666</v>
      </c>
      <c r="P20" s="7">
        <v>75</v>
      </c>
      <c r="Q20" s="7">
        <v>75</v>
      </c>
      <c r="R20" s="7">
        <v>90.5</v>
      </c>
      <c r="S20" s="7">
        <v>77.400000000000006</v>
      </c>
      <c r="T20" s="7">
        <v>85</v>
      </c>
      <c r="U20" s="7">
        <f t="shared" si="8"/>
        <v>80.58</v>
      </c>
      <c r="V20" s="10">
        <f t="shared" si="0"/>
        <v>78.257666666666665</v>
      </c>
    </row>
    <row r="21" spans="1:22" s="1" customFormat="1" ht="14.25">
      <c r="A21" s="2">
        <v>18</v>
      </c>
      <c r="B21" s="3" t="s">
        <v>37</v>
      </c>
      <c r="C21" s="8" t="s">
        <v>20</v>
      </c>
      <c r="D21" s="8">
        <v>60</v>
      </c>
      <c r="E21" s="8">
        <v>60</v>
      </c>
      <c r="F21" s="8">
        <v>71</v>
      </c>
      <c r="G21" s="9">
        <v>63.6666666666667</v>
      </c>
      <c r="H21" s="8">
        <v>60</v>
      </c>
      <c r="I21" s="8">
        <v>62</v>
      </c>
      <c r="J21" s="8">
        <v>50</v>
      </c>
      <c r="K21" s="8">
        <v>57.3333333333333</v>
      </c>
      <c r="L21" s="8">
        <v>60</v>
      </c>
      <c r="M21" s="8">
        <v>26.8</v>
      </c>
      <c r="N21" s="8">
        <v>60</v>
      </c>
      <c r="O21" s="8">
        <v>48.933333333333302</v>
      </c>
      <c r="P21" s="8">
        <v>100</v>
      </c>
      <c r="Q21" s="8">
        <v>73.5</v>
      </c>
      <c r="R21" s="8">
        <v>92</v>
      </c>
      <c r="S21" s="8">
        <v>82</v>
      </c>
      <c r="T21" s="8">
        <v>90</v>
      </c>
      <c r="U21" s="8">
        <v>87.5</v>
      </c>
      <c r="V21" s="9">
        <f t="shared" si="0"/>
        <v>78.243333333333325</v>
      </c>
    </row>
    <row r="22" spans="1:22" s="1" customFormat="1" ht="14.25">
      <c r="A22" s="2">
        <v>19</v>
      </c>
      <c r="B22" s="2" t="s">
        <v>38</v>
      </c>
      <c r="C22" s="7" t="s">
        <v>39</v>
      </c>
      <c r="D22" s="7">
        <v>75</v>
      </c>
      <c r="E22" s="7">
        <v>81</v>
      </c>
      <c r="F22" s="7">
        <v>68</v>
      </c>
      <c r="G22" s="10">
        <f>AVERAGE(D22,E22,F22)</f>
        <v>74.666666666666671</v>
      </c>
      <c r="H22" s="7">
        <v>65</v>
      </c>
      <c r="I22" s="7">
        <v>64</v>
      </c>
      <c r="J22" s="7">
        <v>70</v>
      </c>
      <c r="K22" s="7">
        <f>AVERAGE(J22,H22,I22)</f>
        <v>66.333333333333329</v>
      </c>
      <c r="L22" s="7">
        <v>64.8</v>
      </c>
      <c r="M22" s="7">
        <v>74.599999999999994</v>
      </c>
      <c r="N22" s="7">
        <v>72.95</v>
      </c>
      <c r="O22" s="7">
        <f>AVERAGE(N22,L22,M22)</f>
        <v>70.783333333333331</v>
      </c>
      <c r="P22" s="7">
        <v>68</v>
      </c>
      <c r="Q22" s="7">
        <v>83</v>
      </c>
      <c r="R22" s="7">
        <v>94.5</v>
      </c>
      <c r="S22" s="7">
        <v>70.3</v>
      </c>
      <c r="T22" s="7">
        <v>90</v>
      </c>
      <c r="U22" s="7">
        <f>AVERAGE(P22,Q22,R22,S22,T22)</f>
        <v>81.16</v>
      </c>
      <c r="V22" s="10">
        <f t="shared" si="0"/>
        <v>77.990333333333325</v>
      </c>
    </row>
    <row r="23" spans="1:22" s="1" customFormat="1" ht="14.25">
      <c r="A23" s="2">
        <v>20</v>
      </c>
      <c r="B23" s="2" t="s">
        <v>40</v>
      </c>
      <c r="C23" s="7" t="s">
        <v>39</v>
      </c>
      <c r="D23" s="7">
        <v>86</v>
      </c>
      <c r="E23" s="7">
        <v>80</v>
      </c>
      <c r="F23" s="7">
        <v>70</v>
      </c>
      <c r="G23" s="10">
        <f>AVERAGE(D23,E23,F23)</f>
        <v>78.666666666666671</v>
      </c>
      <c r="H23" s="7">
        <v>95</v>
      </c>
      <c r="I23" s="7">
        <v>95</v>
      </c>
      <c r="J23" s="7">
        <v>90</v>
      </c>
      <c r="K23" s="7">
        <f>AVERAGE(J23,H23,I23)</f>
        <v>93.333333333333329</v>
      </c>
      <c r="L23" s="7">
        <v>70.2</v>
      </c>
      <c r="M23" s="7">
        <v>74.400000000000006</v>
      </c>
      <c r="N23" s="7">
        <v>76.474999999999994</v>
      </c>
      <c r="O23" s="7">
        <f>AVERAGE(N23,L23,M23)</f>
        <v>73.691666666666677</v>
      </c>
      <c r="P23" s="7">
        <v>77.5</v>
      </c>
      <c r="Q23" s="7">
        <v>87.5</v>
      </c>
      <c r="R23" s="7">
        <v>94</v>
      </c>
      <c r="S23" s="7">
        <v>67.099999999999994</v>
      </c>
      <c r="T23" s="7">
        <v>50</v>
      </c>
      <c r="U23" s="7">
        <f>AVERAGE(P23,Q23,R23,S23,T23)</f>
        <v>75.22</v>
      </c>
      <c r="V23" s="10">
        <f t="shared" si="0"/>
        <v>77.223166666666671</v>
      </c>
    </row>
    <row r="24" spans="1:22" s="1" customFormat="1" ht="14.25">
      <c r="A24" s="2">
        <v>21</v>
      </c>
      <c r="B24" s="3" t="s">
        <v>41</v>
      </c>
      <c r="C24" s="8" t="s">
        <v>20</v>
      </c>
      <c r="D24" s="8">
        <v>80</v>
      </c>
      <c r="E24" s="8">
        <v>68</v>
      </c>
      <c r="F24" s="8">
        <v>80</v>
      </c>
      <c r="G24" s="9">
        <v>76</v>
      </c>
      <c r="H24" s="8">
        <v>68</v>
      </c>
      <c r="I24" s="8">
        <v>67</v>
      </c>
      <c r="J24" s="8">
        <v>70</v>
      </c>
      <c r="K24" s="8">
        <v>68.3333333333333</v>
      </c>
      <c r="L24" s="8">
        <v>60</v>
      </c>
      <c r="M24" s="8">
        <v>60</v>
      </c>
      <c r="N24" s="8">
        <v>60</v>
      </c>
      <c r="O24" s="8">
        <v>60</v>
      </c>
      <c r="P24" s="8">
        <v>75.5</v>
      </c>
      <c r="Q24" s="8">
        <v>65</v>
      </c>
      <c r="R24" s="8">
        <v>98</v>
      </c>
      <c r="S24" s="8">
        <v>72</v>
      </c>
      <c r="T24" s="8">
        <v>94</v>
      </c>
      <c r="U24" s="8">
        <v>80.900000000000006</v>
      </c>
      <c r="V24" s="9">
        <f t="shared" si="0"/>
        <v>77.063333333333333</v>
      </c>
    </row>
    <row r="25" spans="1:22" s="1" customFormat="1" ht="14.25">
      <c r="A25" s="2">
        <v>22</v>
      </c>
      <c r="B25" s="3" t="s">
        <v>42</v>
      </c>
      <c r="C25" s="8" t="s">
        <v>20</v>
      </c>
      <c r="D25" s="8">
        <v>82</v>
      </c>
      <c r="E25" s="8">
        <v>70</v>
      </c>
      <c r="F25" s="8">
        <v>71</v>
      </c>
      <c r="G25" s="9">
        <v>74.3333333333333</v>
      </c>
      <c r="H25" s="8">
        <v>68</v>
      </c>
      <c r="I25" s="8">
        <v>75</v>
      </c>
      <c r="J25" s="8">
        <v>64</v>
      </c>
      <c r="K25" s="8">
        <v>69.3333333333333</v>
      </c>
      <c r="L25" s="8">
        <v>75</v>
      </c>
      <c r="M25" s="8">
        <v>60</v>
      </c>
      <c r="N25" s="8">
        <v>60</v>
      </c>
      <c r="O25" s="8">
        <v>65</v>
      </c>
      <c r="P25" s="8">
        <v>73</v>
      </c>
      <c r="Q25" s="8">
        <v>90</v>
      </c>
      <c r="R25" s="8">
        <v>96.5</v>
      </c>
      <c r="S25" s="8">
        <v>54</v>
      </c>
      <c r="T25" s="8">
        <v>83</v>
      </c>
      <c r="U25" s="8">
        <v>79.3</v>
      </c>
      <c r="V25" s="9">
        <f t="shared" si="0"/>
        <v>76.376666666666665</v>
      </c>
    </row>
    <row r="26" spans="1:22" s="1" customFormat="1" ht="14.25">
      <c r="A26" s="2">
        <v>23</v>
      </c>
      <c r="B26" s="3" t="s">
        <v>43</v>
      </c>
      <c r="C26" s="8" t="s">
        <v>20</v>
      </c>
      <c r="D26" s="8">
        <v>95</v>
      </c>
      <c r="E26" s="8">
        <v>60</v>
      </c>
      <c r="F26" s="8">
        <v>76</v>
      </c>
      <c r="G26" s="9">
        <v>77</v>
      </c>
      <c r="H26" s="8">
        <v>70</v>
      </c>
      <c r="I26" s="8">
        <v>98</v>
      </c>
      <c r="J26" s="8">
        <v>62</v>
      </c>
      <c r="K26" s="8">
        <v>76.6666666666667</v>
      </c>
      <c r="L26" s="8">
        <v>65</v>
      </c>
      <c r="M26" s="8">
        <v>60</v>
      </c>
      <c r="N26" s="8">
        <v>60</v>
      </c>
      <c r="O26" s="8">
        <v>61.6666666666667</v>
      </c>
      <c r="P26" s="8">
        <v>73.5</v>
      </c>
      <c r="Q26" s="8">
        <v>82.5</v>
      </c>
      <c r="R26" s="8">
        <v>95</v>
      </c>
      <c r="S26" s="8">
        <v>80</v>
      </c>
      <c r="T26" s="8">
        <v>60</v>
      </c>
      <c r="U26" s="8">
        <v>78.2</v>
      </c>
      <c r="V26" s="9">
        <f t="shared" si="0"/>
        <v>76.273333333333341</v>
      </c>
    </row>
    <row r="27" spans="1:22" s="1" customFormat="1" ht="14.25">
      <c r="A27" s="2">
        <v>24</v>
      </c>
      <c r="B27" s="3" t="s">
        <v>44</v>
      </c>
      <c r="C27" s="8" t="s">
        <v>20</v>
      </c>
      <c r="D27" s="8">
        <v>60</v>
      </c>
      <c r="E27" s="8">
        <v>70</v>
      </c>
      <c r="F27" s="8">
        <v>66</v>
      </c>
      <c r="G27" s="9">
        <v>65.3333333333333</v>
      </c>
      <c r="H27" s="8">
        <v>60</v>
      </c>
      <c r="I27" s="8">
        <v>60</v>
      </c>
      <c r="J27" s="8">
        <v>67</v>
      </c>
      <c r="K27" s="8">
        <v>62.3333333333333</v>
      </c>
      <c r="L27" s="8">
        <v>70</v>
      </c>
      <c r="M27" s="8">
        <v>60</v>
      </c>
      <c r="N27" s="8">
        <v>60</v>
      </c>
      <c r="O27" s="8">
        <v>63.3333333333333</v>
      </c>
      <c r="P27" s="8">
        <v>75.5</v>
      </c>
      <c r="Q27" s="8">
        <v>70</v>
      </c>
      <c r="R27" s="8">
        <v>95.5</v>
      </c>
      <c r="S27" s="8">
        <v>81</v>
      </c>
      <c r="T27" s="8">
        <v>80</v>
      </c>
      <c r="U27" s="8">
        <v>80.400000000000006</v>
      </c>
      <c r="V27" s="9">
        <f t="shared" si="0"/>
        <v>75.38</v>
      </c>
    </row>
    <row r="28" spans="1:22" s="1" customFormat="1" ht="14.25">
      <c r="A28" s="2">
        <v>25</v>
      </c>
      <c r="B28" s="3" t="s">
        <v>45</v>
      </c>
      <c r="C28" s="8" t="s">
        <v>20</v>
      </c>
      <c r="D28" s="8">
        <v>82</v>
      </c>
      <c r="E28" s="8">
        <v>84</v>
      </c>
      <c r="F28" s="8">
        <v>76</v>
      </c>
      <c r="G28" s="9">
        <v>80.6666666666667</v>
      </c>
      <c r="H28" s="8">
        <v>75</v>
      </c>
      <c r="I28" s="8">
        <v>72</v>
      </c>
      <c r="J28" s="8">
        <v>64</v>
      </c>
      <c r="K28" s="8">
        <v>70.3333333333333</v>
      </c>
      <c r="L28" s="8">
        <v>70</v>
      </c>
      <c r="M28" s="8">
        <v>77.599999999999994</v>
      </c>
      <c r="N28" s="8">
        <v>64</v>
      </c>
      <c r="O28" s="8">
        <v>70.533333333333303</v>
      </c>
      <c r="P28" s="8">
        <v>77.5</v>
      </c>
      <c r="Q28" s="8">
        <v>75</v>
      </c>
      <c r="R28" s="8">
        <v>90</v>
      </c>
      <c r="S28" s="8">
        <v>69</v>
      </c>
      <c r="T28" s="8">
        <v>68</v>
      </c>
      <c r="U28" s="8">
        <v>75.900000000000006</v>
      </c>
      <c r="V28" s="9">
        <f t="shared" si="0"/>
        <v>75.283333333333331</v>
      </c>
    </row>
    <row r="29" spans="1:22" s="1" customFormat="1" ht="14.25">
      <c r="A29" s="2">
        <v>26</v>
      </c>
      <c r="B29" s="2" t="s">
        <v>46</v>
      </c>
      <c r="C29" s="7" t="s">
        <v>20</v>
      </c>
      <c r="D29" s="7">
        <v>60</v>
      </c>
      <c r="E29" s="7">
        <v>82</v>
      </c>
      <c r="F29" s="7">
        <v>70</v>
      </c>
      <c r="G29" s="10">
        <f t="shared" ref="G29:G36" si="9">AVERAGE(D29,E29,F29)</f>
        <v>70.666666666666671</v>
      </c>
      <c r="H29" s="7">
        <v>70</v>
      </c>
      <c r="I29" s="7">
        <v>61</v>
      </c>
      <c r="J29" s="7">
        <v>90</v>
      </c>
      <c r="K29" s="7">
        <f t="shared" ref="K29:K36" si="10">AVERAGE(J29,H29,I29)</f>
        <v>73.666666666666671</v>
      </c>
      <c r="L29" s="7">
        <v>64.599999999999994</v>
      </c>
      <c r="M29" s="7">
        <v>67</v>
      </c>
      <c r="N29" s="7">
        <v>66.325000000000003</v>
      </c>
      <c r="O29" s="7">
        <f t="shared" ref="O29:O36" si="11">AVERAGE(N29,L29,M29)</f>
        <v>65.975000000000009</v>
      </c>
      <c r="P29" s="7">
        <v>60.5</v>
      </c>
      <c r="Q29" s="7">
        <v>60.5</v>
      </c>
      <c r="R29" s="7">
        <v>94</v>
      </c>
      <c r="S29" s="7">
        <v>89.4</v>
      </c>
      <c r="T29" s="7">
        <v>80</v>
      </c>
      <c r="U29" s="7">
        <f t="shared" ref="U29:U36" si="12">AVERAGE(P29,Q29,R29,S29,T29)</f>
        <v>76.88</v>
      </c>
      <c r="V29" s="10">
        <f t="shared" si="0"/>
        <v>74.846833333333336</v>
      </c>
    </row>
    <row r="30" spans="1:22" s="1" customFormat="1" ht="14.25">
      <c r="A30" s="2">
        <v>27</v>
      </c>
      <c r="B30" s="2" t="s">
        <v>47</v>
      </c>
      <c r="C30" s="7" t="s">
        <v>20</v>
      </c>
      <c r="D30" s="7">
        <v>78</v>
      </c>
      <c r="E30" s="7">
        <v>80</v>
      </c>
      <c r="F30" s="7">
        <v>76</v>
      </c>
      <c r="G30" s="10">
        <f t="shared" si="9"/>
        <v>78</v>
      </c>
      <c r="H30" s="7">
        <v>60</v>
      </c>
      <c r="I30" s="7">
        <v>62</v>
      </c>
      <c r="J30" s="7">
        <v>65</v>
      </c>
      <c r="K30" s="7">
        <f t="shared" si="10"/>
        <v>62.333333333333336</v>
      </c>
      <c r="L30" s="7">
        <v>74.5</v>
      </c>
      <c r="M30" s="7">
        <v>76.400000000000006</v>
      </c>
      <c r="N30" s="7">
        <v>77.775000000000006</v>
      </c>
      <c r="O30" s="7">
        <f t="shared" si="11"/>
        <v>76.225000000000009</v>
      </c>
      <c r="P30" s="7">
        <v>71</v>
      </c>
      <c r="Q30" s="7">
        <v>62.5</v>
      </c>
      <c r="R30" s="7">
        <v>92</v>
      </c>
      <c r="S30" s="7">
        <v>77.400000000000006</v>
      </c>
      <c r="T30" s="7">
        <v>75</v>
      </c>
      <c r="U30" s="7">
        <f t="shared" si="12"/>
        <v>75.58</v>
      </c>
      <c r="V30" s="10">
        <f t="shared" si="0"/>
        <v>74.56183333333334</v>
      </c>
    </row>
    <row r="31" spans="1:22" s="1" customFormat="1" ht="14.25">
      <c r="A31" s="2">
        <v>28</v>
      </c>
      <c r="B31" s="2" t="s">
        <v>48</v>
      </c>
      <c r="C31" s="7" t="s">
        <v>20</v>
      </c>
      <c r="D31" s="7">
        <v>60</v>
      </c>
      <c r="E31" s="7">
        <v>63</v>
      </c>
      <c r="F31" s="7">
        <v>60</v>
      </c>
      <c r="G31" s="10">
        <f t="shared" si="9"/>
        <v>61</v>
      </c>
      <c r="H31" s="7">
        <v>68</v>
      </c>
      <c r="I31" s="7">
        <v>60</v>
      </c>
      <c r="J31" s="7">
        <v>63</v>
      </c>
      <c r="K31" s="7">
        <f t="shared" si="10"/>
        <v>63.666666666666664</v>
      </c>
      <c r="L31" s="7">
        <v>60</v>
      </c>
      <c r="M31" s="7">
        <v>57.6</v>
      </c>
      <c r="N31" s="7">
        <v>66.474999999999994</v>
      </c>
      <c r="O31" s="7">
        <f t="shared" si="11"/>
        <v>61.358333333333327</v>
      </c>
      <c r="P31" s="7">
        <v>79</v>
      </c>
      <c r="Q31" s="7">
        <v>80</v>
      </c>
      <c r="R31" s="7">
        <v>94.5</v>
      </c>
      <c r="S31" s="7">
        <v>76.8</v>
      </c>
      <c r="T31" s="7">
        <v>68</v>
      </c>
      <c r="U31" s="7">
        <f t="shared" si="12"/>
        <v>79.66</v>
      </c>
      <c r="V31" s="10">
        <f t="shared" si="0"/>
        <v>74.364499999999992</v>
      </c>
    </row>
    <row r="32" spans="1:22" s="1" customFormat="1" ht="14.25">
      <c r="A32" s="2">
        <v>29</v>
      </c>
      <c r="B32" s="2" t="s">
        <v>49</v>
      </c>
      <c r="C32" s="7" t="s">
        <v>20</v>
      </c>
      <c r="D32" s="7">
        <v>80</v>
      </c>
      <c r="E32" s="7">
        <v>62</v>
      </c>
      <c r="F32" s="7">
        <v>70</v>
      </c>
      <c r="G32" s="10">
        <f t="shared" si="9"/>
        <v>70.666666666666671</v>
      </c>
      <c r="H32" s="7">
        <v>68</v>
      </c>
      <c r="I32" s="7">
        <v>68</v>
      </c>
      <c r="J32" s="7">
        <v>60</v>
      </c>
      <c r="K32" s="7">
        <f t="shared" si="10"/>
        <v>65.333333333333329</v>
      </c>
      <c r="L32" s="7">
        <v>60</v>
      </c>
      <c r="M32" s="7">
        <v>68.599999999999994</v>
      </c>
      <c r="N32" s="7">
        <v>70.150000000000006</v>
      </c>
      <c r="O32" s="7">
        <f t="shared" si="11"/>
        <v>66.25</v>
      </c>
      <c r="P32" s="7">
        <v>74.5</v>
      </c>
      <c r="Q32" s="7">
        <v>65</v>
      </c>
      <c r="R32" s="7">
        <v>86</v>
      </c>
      <c r="S32" s="7">
        <v>77</v>
      </c>
      <c r="T32" s="7">
        <v>81</v>
      </c>
      <c r="U32" s="7">
        <f t="shared" si="12"/>
        <v>76.7</v>
      </c>
      <c r="V32" s="10">
        <f t="shared" si="0"/>
        <v>73.914999999999992</v>
      </c>
    </row>
    <row r="33" spans="1:22" s="1" customFormat="1" ht="14.25">
      <c r="A33" s="2">
        <v>30</v>
      </c>
      <c r="B33" s="2" t="s">
        <v>50</v>
      </c>
      <c r="C33" s="7" t="s">
        <v>20</v>
      </c>
      <c r="D33" s="7">
        <v>65</v>
      </c>
      <c r="E33" s="7">
        <v>66</v>
      </c>
      <c r="F33" s="7">
        <v>78</v>
      </c>
      <c r="G33" s="10">
        <f t="shared" si="9"/>
        <v>69.666666666666671</v>
      </c>
      <c r="H33" s="7">
        <v>60</v>
      </c>
      <c r="I33" s="7">
        <v>60</v>
      </c>
      <c r="J33" s="7">
        <v>61</v>
      </c>
      <c r="K33" s="7">
        <f t="shared" si="10"/>
        <v>60.333333333333336</v>
      </c>
      <c r="L33" s="7">
        <v>60</v>
      </c>
      <c r="M33" s="7">
        <v>60</v>
      </c>
      <c r="N33" s="7">
        <v>66.474999999999994</v>
      </c>
      <c r="O33" s="7">
        <f t="shared" si="11"/>
        <v>62.158333333333331</v>
      </c>
      <c r="P33" s="7">
        <v>68.5</v>
      </c>
      <c r="Q33" s="7">
        <v>85</v>
      </c>
      <c r="R33" s="7">
        <v>84</v>
      </c>
      <c r="S33" s="7">
        <v>77.5</v>
      </c>
      <c r="T33" s="7">
        <v>75</v>
      </c>
      <c r="U33" s="7">
        <f t="shared" si="12"/>
        <v>78</v>
      </c>
      <c r="V33" s="10">
        <f t="shared" si="0"/>
        <v>73.81583333333333</v>
      </c>
    </row>
    <row r="34" spans="1:22" s="1" customFormat="1" ht="14.25">
      <c r="A34" s="2">
        <v>31</v>
      </c>
      <c r="B34" s="4" t="s">
        <v>51</v>
      </c>
      <c r="C34" s="7" t="s">
        <v>20</v>
      </c>
      <c r="D34" s="7">
        <v>60</v>
      </c>
      <c r="E34" s="7">
        <v>61</v>
      </c>
      <c r="F34" s="7">
        <v>68</v>
      </c>
      <c r="G34" s="10">
        <f t="shared" si="9"/>
        <v>63</v>
      </c>
      <c r="H34" s="7">
        <v>65</v>
      </c>
      <c r="I34" s="7">
        <v>65</v>
      </c>
      <c r="J34" s="7">
        <v>62</v>
      </c>
      <c r="K34" s="7">
        <f t="shared" si="10"/>
        <v>64</v>
      </c>
      <c r="L34" s="7">
        <v>66.400000000000006</v>
      </c>
      <c r="M34" s="7">
        <v>67</v>
      </c>
      <c r="N34" s="7">
        <v>69.849999999999994</v>
      </c>
      <c r="O34" s="7">
        <f t="shared" si="11"/>
        <v>67.75</v>
      </c>
      <c r="P34" s="7">
        <v>73</v>
      </c>
      <c r="Q34" s="7">
        <v>87.5</v>
      </c>
      <c r="R34" s="7">
        <v>89.5</v>
      </c>
      <c r="S34" s="7">
        <v>60.8</v>
      </c>
      <c r="T34" s="7">
        <v>75</v>
      </c>
      <c r="U34" s="7">
        <f t="shared" si="12"/>
        <v>77.16</v>
      </c>
      <c r="V34" s="10">
        <f t="shared" si="0"/>
        <v>73.486999999999995</v>
      </c>
    </row>
    <row r="35" spans="1:22" s="1" customFormat="1" ht="14.25">
      <c r="A35" s="2">
        <v>32</v>
      </c>
      <c r="B35" s="2" t="s">
        <v>52</v>
      </c>
      <c r="C35" s="7" t="s">
        <v>20</v>
      </c>
      <c r="D35" s="7">
        <v>72</v>
      </c>
      <c r="E35" s="7">
        <v>70</v>
      </c>
      <c r="F35" s="7">
        <v>68</v>
      </c>
      <c r="G35" s="10">
        <f t="shared" si="9"/>
        <v>70</v>
      </c>
      <c r="H35" s="7">
        <v>75</v>
      </c>
      <c r="I35" s="7">
        <v>60</v>
      </c>
      <c r="J35" s="7">
        <v>67</v>
      </c>
      <c r="K35" s="7">
        <f t="shared" si="10"/>
        <v>67.333333333333329</v>
      </c>
      <c r="L35" s="7">
        <v>66.2</v>
      </c>
      <c r="M35" s="7">
        <v>68</v>
      </c>
      <c r="N35" s="7">
        <v>64.474999999999994</v>
      </c>
      <c r="O35" s="7">
        <f t="shared" si="11"/>
        <v>66.225000000000009</v>
      </c>
      <c r="P35" s="7">
        <v>69.5</v>
      </c>
      <c r="Q35" s="7">
        <v>89.5</v>
      </c>
      <c r="R35" s="7">
        <v>79</v>
      </c>
      <c r="S35" s="7">
        <v>75.2</v>
      </c>
      <c r="T35" s="7">
        <v>66</v>
      </c>
      <c r="U35" s="7">
        <f t="shared" si="12"/>
        <v>75.84</v>
      </c>
      <c r="V35" s="10">
        <f t="shared" si="0"/>
        <v>73.443833333333345</v>
      </c>
    </row>
    <row r="36" spans="1:22" s="1" customFormat="1" ht="14.25">
      <c r="A36" s="2">
        <v>33</v>
      </c>
      <c r="B36" s="2" t="s">
        <v>53</v>
      </c>
      <c r="C36" s="7" t="s">
        <v>20</v>
      </c>
      <c r="D36" s="7">
        <v>78</v>
      </c>
      <c r="E36" s="7">
        <v>68</v>
      </c>
      <c r="F36" s="7">
        <v>70</v>
      </c>
      <c r="G36" s="10">
        <f t="shared" si="9"/>
        <v>72</v>
      </c>
      <c r="H36" s="7">
        <v>65</v>
      </c>
      <c r="I36" s="7">
        <v>71</v>
      </c>
      <c r="J36" s="7">
        <v>70</v>
      </c>
      <c r="K36" s="7">
        <f t="shared" si="10"/>
        <v>68.666666666666671</v>
      </c>
      <c r="L36" s="7">
        <v>68.2</v>
      </c>
      <c r="M36" s="7">
        <v>68</v>
      </c>
      <c r="N36" s="7">
        <v>62.95</v>
      </c>
      <c r="O36" s="7">
        <f t="shared" si="11"/>
        <v>66.38333333333334</v>
      </c>
      <c r="P36" s="7">
        <v>73</v>
      </c>
      <c r="Q36" s="7">
        <v>74</v>
      </c>
      <c r="R36" s="7">
        <v>94.5</v>
      </c>
      <c r="S36" s="7">
        <v>74.900000000000006</v>
      </c>
      <c r="T36" s="7">
        <v>59</v>
      </c>
      <c r="U36" s="7">
        <f t="shared" si="12"/>
        <v>75.08</v>
      </c>
      <c r="V36" s="10">
        <f t="shared" si="0"/>
        <v>73.260999999999996</v>
      </c>
    </row>
    <row r="37" spans="1:22" s="1" customFormat="1" ht="14.25">
      <c r="A37" s="2">
        <v>34</v>
      </c>
      <c r="B37" s="3" t="s">
        <v>54</v>
      </c>
      <c r="C37" s="8" t="s">
        <v>39</v>
      </c>
      <c r="D37" s="8">
        <v>65</v>
      </c>
      <c r="E37" s="8">
        <v>68</v>
      </c>
      <c r="F37" s="8">
        <v>68</v>
      </c>
      <c r="G37" s="9">
        <v>67</v>
      </c>
      <c r="H37" s="8">
        <v>40</v>
      </c>
      <c r="I37" s="8">
        <v>80</v>
      </c>
      <c r="J37" s="8">
        <v>68</v>
      </c>
      <c r="K37" s="8">
        <v>62.6666666666667</v>
      </c>
      <c r="L37" s="8">
        <v>60</v>
      </c>
      <c r="M37" s="8">
        <v>60</v>
      </c>
      <c r="N37" s="8">
        <v>60</v>
      </c>
      <c r="O37" s="8">
        <v>60</v>
      </c>
      <c r="P37" s="8">
        <v>75</v>
      </c>
      <c r="Q37" s="8">
        <v>65</v>
      </c>
      <c r="R37" s="8">
        <v>90</v>
      </c>
      <c r="S37" s="8">
        <v>68</v>
      </c>
      <c r="T37" s="8">
        <v>88</v>
      </c>
      <c r="U37" s="8">
        <v>77.2</v>
      </c>
      <c r="V37" s="9">
        <f t="shared" si="0"/>
        <v>73.006666666666661</v>
      </c>
    </row>
    <row r="38" spans="1:22" s="1" customFormat="1" ht="14.25">
      <c r="A38" s="2">
        <v>35</v>
      </c>
      <c r="B38" s="3" t="s">
        <v>55</v>
      </c>
      <c r="C38" s="8" t="s">
        <v>20</v>
      </c>
      <c r="D38" s="8">
        <v>60</v>
      </c>
      <c r="E38" s="8">
        <v>80</v>
      </c>
      <c r="F38" s="8">
        <v>70</v>
      </c>
      <c r="G38" s="9">
        <v>70</v>
      </c>
      <c r="H38" s="8">
        <v>70</v>
      </c>
      <c r="I38" s="8">
        <v>90</v>
      </c>
      <c r="J38" s="8">
        <v>94</v>
      </c>
      <c r="K38" s="8">
        <v>84.6666666666667</v>
      </c>
      <c r="L38" s="8">
        <v>70</v>
      </c>
      <c r="M38" s="8">
        <v>70.2</v>
      </c>
      <c r="N38" s="8">
        <v>63</v>
      </c>
      <c r="O38" s="8">
        <v>67.733333333333306</v>
      </c>
      <c r="P38" s="8">
        <v>79</v>
      </c>
      <c r="Q38" s="8">
        <v>45</v>
      </c>
      <c r="R38" s="8">
        <v>90.5</v>
      </c>
      <c r="S38" s="8">
        <v>77</v>
      </c>
      <c r="T38" s="8">
        <v>70</v>
      </c>
      <c r="U38" s="8">
        <v>72.3</v>
      </c>
      <c r="V38" s="9">
        <f t="shared" si="0"/>
        <v>72.849999999999994</v>
      </c>
    </row>
    <row r="39" spans="1:22" s="1" customFormat="1" ht="14.25">
      <c r="A39" s="2">
        <v>36</v>
      </c>
      <c r="B39" s="2" t="s">
        <v>56</v>
      </c>
      <c r="C39" s="7" t="s">
        <v>20</v>
      </c>
      <c r="D39" s="7">
        <v>78</v>
      </c>
      <c r="E39" s="7">
        <v>75</v>
      </c>
      <c r="F39" s="7">
        <v>76</v>
      </c>
      <c r="G39" s="10">
        <f t="shared" ref="G39:G43" si="13">AVERAGE(D39,E39,F39)</f>
        <v>76.333333333333329</v>
      </c>
      <c r="H39" s="7">
        <v>81</v>
      </c>
      <c r="I39" s="7">
        <v>76</v>
      </c>
      <c r="J39" s="7">
        <v>72</v>
      </c>
      <c r="K39" s="7">
        <f t="shared" ref="K39:K43" si="14">AVERAGE(J39,H39,I39)</f>
        <v>76.333333333333329</v>
      </c>
      <c r="L39" s="7">
        <v>62</v>
      </c>
      <c r="M39" s="7">
        <v>64.599999999999994</v>
      </c>
      <c r="N39" s="7">
        <v>60.424999999999997</v>
      </c>
      <c r="O39" s="7">
        <f t="shared" ref="O39:O43" si="15">AVERAGE(N39,L39,M39)</f>
        <v>62.341666666666661</v>
      </c>
      <c r="P39" s="7">
        <v>78</v>
      </c>
      <c r="Q39" s="7">
        <v>73</v>
      </c>
      <c r="R39" s="7">
        <v>72</v>
      </c>
      <c r="S39" s="7">
        <v>68</v>
      </c>
      <c r="T39" s="7">
        <v>75</v>
      </c>
      <c r="U39" s="7">
        <f t="shared" ref="U39:U43" si="16">AVERAGE(P39,Q39,R39,S39,T39)</f>
        <v>73.2</v>
      </c>
      <c r="V39" s="10">
        <f t="shared" si="0"/>
        <v>72.740833333333342</v>
      </c>
    </row>
    <row r="40" spans="1:22" s="1" customFormat="1" ht="14.25">
      <c r="A40" s="2">
        <v>37</v>
      </c>
      <c r="B40" s="3" t="s">
        <v>57</v>
      </c>
      <c r="C40" s="8" t="s">
        <v>20</v>
      </c>
      <c r="D40" s="8">
        <v>70</v>
      </c>
      <c r="E40" s="8">
        <v>60</v>
      </c>
      <c r="F40" s="8">
        <v>50</v>
      </c>
      <c r="G40" s="9">
        <v>60</v>
      </c>
      <c r="H40" s="8">
        <v>70</v>
      </c>
      <c r="I40" s="8">
        <v>68</v>
      </c>
      <c r="J40" s="8">
        <v>63</v>
      </c>
      <c r="K40" s="8">
        <v>67</v>
      </c>
      <c r="L40" s="8">
        <v>70</v>
      </c>
      <c r="M40" s="8">
        <v>70</v>
      </c>
      <c r="N40" s="8">
        <v>61</v>
      </c>
      <c r="O40" s="8">
        <v>67</v>
      </c>
      <c r="P40" s="8">
        <v>79</v>
      </c>
      <c r="Q40" s="8">
        <v>90</v>
      </c>
      <c r="R40" s="8">
        <v>97</v>
      </c>
      <c r="S40" s="8">
        <v>51</v>
      </c>
      <c r="T40" s="8">
        <v>60</v>
      </c>
      <c r="U40" s="8">
        <v>75.400000000000006</v>
      </c>
      <c r="V40" s="9">
        <f t="shared" si="0"/>
        <v>72.180000000000007</v>
      </c>
    </row>
    <row r="41" spans="1:22" s="1" customFormat="1" ht="14.25">
      <c r="A41" s="2">
        <v>38</v>
      </c>
      <c r="B41" s="3" t="s">
        <v>58</v>
      </c>
      <c r="C41" s="8" t="s">
        <v>20</v>
      </c>
      <c r="D41" s="8">
        <v>81</v>
      </c>
      <c r="E41" s="8">
        <v>72</v>
      </c>
      <c r="F41" s="8">
        <v>83</v>
      </c>
      <c r="G41" s="9">
        <v>78.6666666666667</v>
      </c>
      <c r="H41" s="8">
        <v>70</v>
      </c>
      <c r="I41" s="8">
        <v>68</v>
      </c>
      <c r="J41" s="8">
        <v>54</v>
      </c>
      <c r="K41" s="8">
        <v>64</v>
      </c>
      <c r="L41" s="8">
        <v>70</v>
      </c>
      <c r="M41" s="8">
        <v>60</v>
      </c>
      <c r="N41" s="8">
        <v>60</v>
      </c>
      <c r="O41" s="8">
        <v>63.3333333333333</v>
      </c>
      <c r="P41" s="8">
        <v>71.5</v>
      </c>
      <c r="Q41" s="8">
        <v>72.5</v>
      </c>
      <c r="R41" s="8">
        <v>94.5</v>
      </c>
      <c r="S41" s="8">
        <v>68</v>
      </c>
      <c r="T41" s="8">
        <v>60</v>
      </c>
      <c r="U41" s="8">
        <v>73.3</v>
      </c>
      <c r="V41" s="9">
        <f t="shared" si="0"/>
        <v>71.91</v>
      </c>
    </row>
    <row r="42" spans="1:22" s="1" customFormat="1" ht="14.25">
      <c r="A42" s="2">
        <v>39</v>
      </c>
      <c r="B42" s="2" t="s">
        <v>59</v>
      </c>
      <c r="C42" s="7" t="s">
        <v>20</v>
      </c>
      <c r="D42" s="7">
        <v>75</v>
      </c>
      <c r="E42" s="7">
        <v>60</v>
      </c>
      <c r="F42" s="7">
        <v>70</v>
      </c>
      <c r="G42" s="10">
        <f t="shared" si="13"/>
        <v>68.333333333333329</v>
      </c>
      <c r="H42" s="7">
        <v>70</v>
      </c>
      <c r="I42" s="7">
        <v>78</v>
      </c>
      <c r="J42" s="7">
        <v>85</v>
      </c>
      <c r="K42" s="7">
        <f t="shared" si="14"/>
        <v>77.666666666666671</v>
      </c>
      <c r="L42" s="7">
        <v>51.2</v>
      </c>
      <c r="M42" s="7">
        <v>46.4</v>
      </c>
      <c r="N42" s="7">
        <v>67.7</v>
      </c>
      <c r="O42" s="7">
        <f t="shared" si="15"/>
        <v>55.1</v>
      </c>
      <c r="P42" s="7">
        <v>69.5</v>
      </c>
      <c r="Q42" s="7">
        <v>65</v>
      </c>
      <c r="R42" s="7">
        <v>87.5</v>
      </c>
      <c r="S42" s="7">
        <v>71.7</v>
      </c>
      <c r="T42" s="7">
        <v>75</v>
      </c>
      <c r="U42" s="7">
        <f t="shared" si="16"/>
        <v>73.739999999999995</v>
      </c>
      <c r="V42" s="10">
        <f t="shared" si="0"/>
        <v>71.727999999999994</v>
      </c>
    </row>
    <row r="43" spans="1:22" s="1" customFormat="1" ht="13.5" customHeight="1">
      <c r="A43" s="2">
        <v>40</v>
      </c>
      <c r="B43" s="2" t="s">
        <v>60</v>
      </c>
      <c r="C43" s="7" t="s">
        <v>20</v>
      </c>
      <c r="D43" s="7">
        <v>60</v>
      </c>
      <c r="E43" s="7">
        <v>65</v>
      </c>
      <c r="F43" s="7">
        <v>75</v>
      </c>
      <c r="G43" s="10">
        <f t="shared" si="13"/>
        <v>66.666666666666671</v>
      </c>
      <c r="H43" s="7">
        <v>65</v>
      </c>
      <c r="I43" s="7">
        <v>50</v>
      </c>
      <c r="J43" s="7">
        <v>67</v>
      </c>
      <c r="K43" s="7">
        <f t="shared" si="14"/>
        <v>60.666666666666664</v>
      </c>
      <c r="L43" s="7">
        <v>65</v>
      </c>
      <c r="M43" s="7">
        <v>67.2</v>
      </c>
      <c r="N43" s="7">
        <v>66.325000000000003</v>
      </c>
      <c r="O43" s="7">
        <f t="shared" si="15"/>
        <v>66.174999999999997</v>
      </c>
      <c r="P43" s="7">
        <v>60</v>
      </c>
      <c r="Q43" s="7">
        <v>60</v>
      </c>
      <c r="R43" s="7">
        <v>93.5</v>
      </c>
      <c r="S43" s="7">
        <v>78</v>
      </c>
      <c r="T43" s="7">
        <v>81</v>
      </c>
      <c r="U43" s="7">
        <f t="shared" si="16"/>
        <v>74.5</v>
      </c>
      <c r="V43" s="10">
        <f t="shared" si="0"/>
        <v>71.500833333333333</v>
      </c>
    </row>
    <row r="44" spans="1:22" s="1" customFormat="1" ht="13.5" customHeight="1">
      <c r="A44" s="2">
        <v>41</v>
      </c>
      <c r="B44" s="5" t="s">
        <v>61</v>
      </c>
      <c r="C44" s="8" t="s">
        <v>20</v>
      </c>
      <c r="D44" s="8">
        <v>76</v>
      </c>
      <c r="E44" s="8">
        <v>80</v>
      </c>
      <c r="F44" s="8">
        <v>76</v>
      </c>
      <c r="G44" s="9">
        <v>77.3333333333333</v>
      </c>
      <c r="H44" s="8">
        <v>92</v>
      </c>
      <c r="I44" s="8">
        <v>95</v>
      </c>
      <c r="J44" s="8">
        <v>90</v>
      </c>
      <c r="K44" s="8">
        <v>92.3333333333333</v>
      </c>
      <c r="L44" s="8">
        <v>60</v>
      </c>
      <c r="M44" s="8">
        <v>60</v>
      </c>
      <c r="N44" s="8">
        <v>60</v>
      </c>
      <c r="O44" s="8">
        <v>60</v>
      </c>
      <c r="P44" s="8">
        <v>60</v>
      </c>
      <c r="Q44" s="8">
        <v>60</v>
      </c>
      <c r="R44" s="8">
        <v>97.5</v>
      </c>
      <c r="S44" s="8">
        <v>69</v>
      </c>
      <c r="T44" s="8">
        <v>60</v>
      </c>
      <c r="U44" s="8">
        <v>69.3</v>
      </c>
      <c r="V44" s="9">
        <f t="shared" si="0"/>
        <v>71.476666666666659</v>
      </c>
    </row>
    <row r="45" spans="1:22" s="1" customFormat="1" ht="13.5" customHeight="1">
      <c r="A45" s="2">
        <v>42</v>
      </c>
      <c r="B45" s="3" t="s">
        <v>62</v>
      </c>
      <c r="C45" s="8" t="s">
        <v>20</v>
      </c>
      <c r="D45" s="8">
        <v>70</v>
      </c>
      <c r="E45" s="8">
        <v>60</v>
      </c>
      <c r="F45" s="8">
        <v>60</v>
      </c>
      <c r="G45" s="9">
        <v>63.3333333333333</v>
      </c>
      <c r="H45" s="8">
        <v>68</v>
      </c>
      <c r="I45" s="8">
        <v>60</v>
      </c>
      <c r="J45" s="8">
        <v>62</v>
      </c>
      <c r="K45" s="8">
        <v>63.3333333333333</v>
      </c>
      <c r="L45" s="8">
        <v>70</v>
      </c>
      <c r="M45" s="8">
        <v>61</v>
      </c>
      <c r="N45" s="8">
        <v>60</v>
      </c>
      <c r="O45" s="8">
        <v>63.6666666666667</v>
      </c>
      <c r="P45" s="8">
        <v>74.5</v>
      </c>
      <c r="Q45" s="8">
        <v>65</v>
      </c>
      <c r="R45" s="8">
        <v>95</v>
      </c>
      <c r="S45" s="8">
        <v>71</v>
      </c>
      <c r="T45" s="8">
        <v>69</v>
      </c>
      <c r="U45" s="8">
        <v>74.900000000000006</v>
      </c>
      <c r="V45" s="9">
        <f t="shared" si="0"/>
        <v>71.463333333333338</v>
      </c>
    </row>
    <row r="46" spans="1:22" s="1" customFormat="1" ht="13.5" customHeight="1">
      <c r="A46" s="2">
        <v>43</v>
      </c>
      <c r="B46" s="3" t="s">
        <v>63</v>
      </c>
      <c r="C46" s="8" t="s">
        <v>20</v>
      </c>
      <c r="D46" s="8">
        <v>65</v>
      </c>
      <c r="E46" s="8">
        <v>70</v>
      </c>
      <c r="F46" s="8">
        <v>71</v>
      </c>
      <c r="G46" s="9">
        <v>68.6666666666667</v>
      </c>
      <c r="H46" s="8">
        <v>68</v>
      </c>
      <c r="I46" s="8">
        <v>50</v>
      </c>
      <c r="J46" s="8">
        <v>68</v>
      </c>
      <c r="K46" s="8">
        <v>62</v>
      </c>
      <c r="L46" s="8">
        <v>60</v>
      </c>
      <c r="M46" s="8">
        <v>26.6</v>
      </c>
      <c r="N46" s="8">
        <v>60</v>
      </c>
      <c r="O46" s="8">
        <v>48.866666666666703</v>
      </c>
      <c r="P46" s="8">
        <v>74.5</v>
      </c>
      <c r="Q46" s="8">
        <v>60</v>
      </c>
      <c r="R46" s="8">
        <v>91</v>
      </c>
      <c r="S46" s="8">
        <v>79</v>
      </c>
      <c r="T46" s="8">
        <v>75</v>
      </c>
      <c r="U46" s="8">
        <v>75.900000000000006</v>
      </c>
      <c r="V46" s="9">
        <f t="shared" si="0"/>
        <v>71.083333333333343</v>
      </c>
    </row>
    <row r="47" spans="1:22" s="1" customFormat="1" ht="13.5" customHeight="1">
      <c r="A47" s="2">
        <v>44</v>
      </c>
      <c r="B47" s="2" t="s">
        <v>64</v>
      </c>
      <c r="C47" s="7" t="s">
        <v>20</v>
      </c>
      <c r="D47" s="7">
        <v>60</v>
      </c>
      <c r="E47" s="7">
        <v>78</v>
      </c>
      <c r="F47" s="7">
        <v>65</v>
      </c>
      <c r="G47" s="10">
        <f t="shared" ref="G47:G52" si="17">AVERAGE(D47,E47,F47)</f>
        <v>67.666666666666671</v>
      </c>
      <c r="H47" s="7">
        <v>80</v>
      </c>
      <c r="I47" s="7">
        <v>62</v>
      </c>
      <c r="J47" s="7">
        <v>75</v>
      </c>
      <c r="K47" s="7">
        <f t="shared" ref="K47:K52" si="18">AVERAGE(J47,H47,I47)</f>
        <v>72.333333333333329</v>
      </c>
      <c r="L47" s="7">
        <v>61.8</v>
      </c>
      <c r="M47" s="7">
        <v>68</v>
      </c>
      <c r="N47" s="7">
        <v>71.2</v>
      </c>
      <c r="O47" s="7">
        <f t="shared" ref="O47:O52" si="19">AVERAGE(N47,L47,M47)</f>
        <v>67</v>
      </c>
      <c r="P47" s="7">
        <v>77</v>
      </c>
      <c r="Q47" s="7">
        <v>78</v>
      </c>
      <c r="R47" s="7">
        <v>76</v>
      </c>
      <c r="S47" s="7">
        <v>60.2</v>
      </c>
      <c r="T47" s="7">
        <v>65</v>
      </c>
      <c r="U47" s="7">
        <f t="shared" ref="U47:U52" si="20">AVERAGE(P47,Q47,R47,S47,T47)</f>
        <v>71.239999999999995</v>
      </c>
      <c r="V47" s="10">
        <f t="shared" si="0"/>
        <v>70.567999999999998</v>
      </c>
    </row>
    <row r="48" spans="1:22" s="1" customFormat="1" ht="13.5" customHeight="1">
      <c r="A48" s="2">
        <v>45</v>
      </c>
      <c r="B48" s="2" t="s">
        <v>65</v>
      </c>
      <c r="C48" s="7" t="s">
        <v>20</v>
      </c>
      <c r="D48" s="7">
        <v>85</v>
      </c>
      <c r="E48" s="7">
        <v>80</v>
      </c>
      <c r="F48" s="7">
        <v>66</v>
      </c>
      <c r="G48" s="10">
        <f t="shared" si="17"/>
        <v>77</v>
      </c>
      <c r="H48" s="7">
        <v>72</v>
      </c>
      <c r="I48" s="7">
        <v>60</v>
      </c>
      <c r="J48" s="7">
        <v>66</v>
      </c>
      <c r="K48" s="7">
        <f t="shared" si="18"/>
        <v>66</v>
      </c>
      <c r="L48" s="7">
        <v>75.2</v>
      </c>
      <c r="M48" s="7">
        <v>74.8</v>
      </c>
      <c r="N48" s="7">
        <v>71.424999999999997</v>
      </c>
      <c r="O48" s="7">
        <f t="shared" si="19"/>
        <v>73.808333333333337</v>
      </c>
      <c r="P48" s="7">
        <v>77</v>
      </c>
      <c r="Q48" s="7">
        <v>77.5</v>
      </c>
      <c r="R48" s="7">
        <v>95</v>
      </c>
      <c r="S48" s="7">
        <v>37.5</v>
      </c>
      <c r="T48" s="7">
        <v>61</v>
      </c>
      <c r="U48" s="7">
        <f t="shared" si="20"/>
        <v>69.599999999999994</v>
      </c>
      <c r="V48" s="10">
        <f t="shared" si="0"/>
        <v>70.400833333333324</v>
      </c>
    </row>
    <row r="49" spans="1:22" s="1" customFormat="1" ht="13.5" customHeight="1">
      <c r="A49" s="2">
        <v>46</v>
      </c>
      <c r="B49" s="3" t="s">
        <v>66</v>
      </c>
      <c r="C49" s="8" t="s">
        <v>20</v>
      </c>
      <c r="D49" s="8">
        <v>75</v>
      </c>
      <c r="E49" s="8">
        <v>75</v>
      </c>
      <c r="F49" s="8">
        <v>64</v>
      </c>
      <c r="G49" s="9">
        <v>71.3333333333333</v>
      </c>
      <c r="H49" s="8">
        <v>65</v>
      </c>
      <c r="I49" s="8">
        <v>62</v>
      </c>
      <c r="J49" s="8">
        <v>63</v>
      </c>
      <c r="K49" s="8">
        <v>63.3333333333333</v>
      </c>
      <c r="L49" s="8">
        <v>70</v>
      </c>
      <c r="M49" s="8">
        <v>60</v>
      </c>
      <c r="N49" s="8">
        <v>60</v>
      </c>
      <c r="O49" s="8">
        <v>63.3333333333333</v>
      </c>
      <c r="P49" s="8">
        <v>68</v>
      </c>
      <c r="Q49" s="8">
        <v>80</v>
      </c>
      <c r="R49" s="8">
        <v>78.5</v>
      </c>
      <c r="S49" s="8">
        <v>72</v>
      </c>
      <c r="T49" s="8">
        <v>60</v>
      </c>
      <c r="U49" s="8">
        <v>71.7</v>
      </c>
      <c r="V49" s="9">
        <f t="shared" si="0"/>
        <v>69.989999999999981</v>
      </c>
    </row>
    <row r="50" spans="1:22" s="1" customFormat="1" ht="13.5" customHeight="1">
      <c r="A50" s="2">
        <v>47</v>
      </c>
      <c r="B50" s="3" t="s">
        <v>67</v>
      </c>
      <c r="C50" s="8" t="s">
        <v>20</v>
      </c>
      <c r="D50" s="8">
        <v>72</v>
      </c>
      <c r="E50" s="8">
        <v>60</v>
      </c>
      <c r="F50" s="8">
        <v>81</v>
      </c>
      <c r="G50" s="9">
        <v>71</v>
      </c>
      <c r="H50" s="8">
        <v>65</v>
      </c>
      <c r="I50" s="8">
        <v>60</v>
      </c>
      <c r="J50" s="8">
        <v>56</v>
      </c>
      <c r="K50" s="8">
        <v>60.3333333333333</v>
      </c>
      <c r="L50" s="8">
        <v>65</v>
      </c>
      <c r="M50" s="8">
        <v>26.8</v>
      </c>
      <c r="N50" s="8">
        <v>61</v>
      </c>
      <c r="O50" s="8">
        <v>50.933333333333302</v>
      </c>
      <c r="P50" s="8">
        <v>70</v>
      </c>
      <c r="Q50" s="8">
        <v>75</v>
      </c>
      <c r="R50" s="8">
        <v>62.5</v>
      </c>
      <c r="S50" s="8">
        <v>72</v>
      </c>
      <c r="T50" s="8">
        <v>90</v>
      </c>
      <c r="U50" s="8">
        <v>73.900000000000006</v>
      </c>
      <c r="V50" s="9">
        <f t="shared" si="0"/>
        <v>69.956666666666663</v>
      </c>
    </row>
    <row r="51" spans="1:22" s="1" customFormat="1" ht="13.5" customHeight="1">
      <c r="A51" s="2">
        <v>48</v>
      </c>
      <c r="B51" s="3" t="s">
        <v>68</v>
      </c>
      <c r="C51" s="8" t="s">
        <v>39</v>
      </c>
      <c r="D51" s="8">
        <v>65</v>
      </c>
      <c r="E51" s="8">
        <v>78</v>
      </c>
      <c r="F51" s="8">
        <v>70</v>
      </c>
      <c r="G51" s="9">
        <v>71</v>
      </c>
      <c r="H51" s="8">
        <v>80</v>
      </c>
      <c r="I51" s="8">
        <v>75</v>
      </c>
      <c r="J51" s="8">
        <v>75</v>
      </c>
      <c r="K51" s="8">
        <v>76.6666666666667</v>
      </c>
      <c r="L51" s="8">
        <v>70</v>
      </c>
      <c r="M51" s="8">
        <v>60</v>
      </c>
      <c r="N51" s="8">
        <v>60</v>
      </c>
      <c r="O51" s="8">
        <v>63.3333333333333</v>
      </c>
      <c r="P51" s="8">
        <v>67.5</v>
      </c>
      <c r="Q51" s="8">
        <v>65</v>
      </c>
      <c r="R51" s="8">
        <v>71.5</v>
      </c>
      <c r="S51" s="8">
        <v>74</v>
      </c>
      <c r="T51" s="8">
        <v>70</v>
      </c>
      <c r="U51" s="8">
        <v>69.599999999999994</v>
      </c>
      <c r="V51" s="9">
        <f t="shared" si="0"/>
        <v>69.819999999999993</v>
      </c>
    </row>
    <row r="52" spans="1:22" s="1" customFormat="1" ht="13.5" customHeight="1">
      <c r="A52" s="2">
        <v>49</v>
      </c>
      <c r="B52" s="2" t="s">
        <v>69</v>
      </c>
      <c r="C52" s="7" t="s">
        <v>20</v>
      </c>
      <c r="D52" s="7">
        <v>50</v>
      </c>
      <c r="E52" s="7">
        <v>62</v>
      </c>
      <c r="F52" s="7">
        <v>60</v>
      </c>
      <c r="G52" s="10">
        <f t="shared" si="17"/>
        <v>57.333333333333336</v>
      </c>
      <c r="H52" s="7">
        <v>65</v>
      </c>
      <c r="I52" s="7">
        <v>62</v>
      </c>
      <c r="J52" s="7">
        <v>64</v>
      </c>
      <c r="K52" s="7">
        <f t="shared" si="18"/>
        <v>63.666666666666664</v>
      </c>
      <c r="L52" s="7">
        <v>60</v>
      </c>
      <c r="M52" s="7">
        <v>55.6</v>
      </c>
      <c r="N52" s="7">
        <v>67.525000000000006</v>
      </c>
      <c r="O52" s="7">
        <f t="shared" si="19"/>
        <v>61.041666666666664</v>
      </c>
      <c r="P52" s="7">
        <v>60.5</v>
      </c>
      <c r="Q52" s="7">
        <v>60.5</v>
      </c>
      <c r="R52" s="7">
        <v>93</v>
      </c>
      <c r="S52" s="7">
        <v>73</v>
      </c>
      <c r="T52" s="7">
        <v>67</v>
      </c>
      <c r="U52" s="7">
        <f t="shared" si="20"/>
        <v>70.8</v>
      </c>
      <c r="V52" s="10">
        <f t="shared" si="0"/>
        <v>67.764166666666668</v>
      </c>
    </row>
    <row r="53" spans="1:22" s="1" customFormat="1" ht="13.5" customHeight="1">
      <c r="A53" s="2">
        <v>50</v>
      </c>
      <c r="B53" s="3" t="s">
        <v>70</v>
      </c>
      <c r="C53" s="8" t="s">
        <v>20</v>
      </c>
      <c r="D53" s="8">
        <v>88</v>
      </c>
      <c r="E53" s="8">
        <v>90</v>
      </c>
      <c r="F53" s="8">
        <v>88</v>
      </c>
      <c r="G53" s="9">
        <v>88.6666666666667</v>
      </c>
      <c r="H53" s="8">
        <v>70</v>
      </c>
      <c r="I53" s="8">
        <v>85</v>
      </c>
      <c r="J53" s="8">
        <v>68</v>
      </c>
      <c r="K53" s="8">
        <v>74.3333333333333</v>
      </c>
      <c r="L53" s="8">
        <v>60</v>
      </c>
      <c r="M53" s="8">
        <v>60</v>
      </c>
      <c r="N53" s="8">
        <v>50</v>
      </c>
      <c r="O53" s="8">
        <v>56.6666666666667</v>
      </c>
      <c r="P53" s="8">
        <v>37.5</v>
      </c>
      <c r="Q53" s="8">
        <v>57.5</v>
      </c>
      <c r="R53" s="8">
        <v>67.5</v>
      </c>
      <c r="S53" s="8">
        <v>73</v>
      </c>
      <c r="T53" s="8">
        <v>80</v>
      </c>
      <c r="U53" s="8">
        <v>63.1</v>
      </c>
      <c r="V53" s="9">
        <f t="shared" si="0"/>
        <v>66.13666666666667</v>
      </c>
    </row>
    <row r="54" spans="1:22" s="1" customFormat="1" ht="13.5" customHeight="1">
      <c r="A54" s="2">
        <v>51</v>
      </c>
      <c r="B54" s="2" t="s">
        <v>71</v>
      </c>
      <c r="C54" s="7" t="s">
        <v>20</v>
      </c>
      <c r="D54" s="7">
        <v>65</v>
      </c>
      <c r="E54" s="7">
        <v>60</v>
      </c>
      <c r="F54" s="7">
        <v>60</v>
      </c>
      <c r="G54" s="10">
        <f t="shared" ref="G54:G57" si="21">AVERAGE(D54,E54,F54)</f>
        <v>61.666666666666664</v>
      </c>
      <c r="H54" s="7">
        <v>60</v>
      </c>
      <c r="I54" s="7">
        <v>68</v>
      </c>
      <c r="J54" s="7">
        <v>65</v>
      </c>
      <c r="K54" s="7">
        <f t="shared" ref="K54:K57" si="22">AVERAGE(J54,H54,I54)</f>
        <v>64.333333333333329</v>
      </c>
      <c r="L54" s="7">
        <v>60</v>
      </c>
      <c r="M54" s="7">
        <v>55.8</v>
      </c>
      <c r="N54" s="7">
        <v>65.8</v>
      </c>
      <c r="O54" s="7">
        <f t="shared" ref="O54:O57" si="23">AVERAGE(N54,L54,M54)</f>
        <v>60.533333333333331</v>
      </c>
      <c r="P54" s="7">
        <v>67.5</v>
      </c>
      <c r="Q54" s="7">
        <v>67.5</v>
      </c>
      <c r="R54" s="7">
        <v>67.5</v>
      </c>
      <c r="S54" s="7">
        <v>60.3</v>
      </c>
      <c r="T54" s="7">
        <v>68</v>
      </c>
      <c r="U54" s="7">
        <f t="shared" ref="U54:U57" si="24">AVERAGE(P54,Q54,R54,S54,T54)</f>
        <v>66.16</v>
      </c>
      <c r="V54" s="10">
        <f t="shared" si="0"/>
        <v>64.965333333333334</v>
      </c>
    </row>
    <row r="55" spans="1:22" s="1" customFormat="1" ht="13.5" customHeight="1">
      <c r="A55" s="2">
        <v>52</v>
      </c>
      <c r="B55" s="2" t="s">
        <v>72</v>
      </c>
      <c r="C55" s="7" t="s">
        <v>20</v>
      </c>
      <c r="D55" s="7">
        <v>65</v>
      </c>
      <c r="E55" s="7">
        <v>68</v>
      </c>
      <c r="F55" s="7">
        <v>60</v>
      </c>
      <c r="G55" s="10">
        <f t="shared" si="21"/>
        <v>64.333333333333329</v>
      </c>
      <c r="H55" s="7">
        <v>60</v>
      </c>
      <c r="I55" s="7">
        <v>64</v>
      </c>
      <c r="J55" s="7">
        <v>63</v>
      </c>
      <c r="K55" s="7">
        <f t="shared" si="22"/>
        <v>62.333333333333336</v>
      </c>
      <c r="L55" s="7">
        <v>60</v>
      </c>
      <c r="M55" s="7">
        <v>57.8</v>
      </c>
      <c r="N55" s="7">
        <v>64.900000000000006</v>
      </c>
      <c r="O55" s="7">
        <f t="shared" si="23"/>
        <v>60.9</v>
      </c>
      <c r="P55" s="7">
        <v>59</v>
      </c>
      <c r="Q55" s="7">
        <v>59.5</v>
      </c>
      <c r="R55" s="7">
        <v>74.5</v>
      </c>
      <c r="S55" s="7">
        <v>68.400000000000006</v>
      </c>
      <c r="T55" s="7">
        <v>68</v>
      </c>
      <c r="U55" s="7">
        <f t="shared" si="24"/>
        <v>65.88</v>
      </c>
      <c r="V55" s="10">
        <f t="shared" si="0"/>
        <v>64.87266666666666</v>
      </c>
    </row>
    <row r="56" spans="1:22" s="1" customFormat="1" ht="13.5" customHeight="1">
      <c r="A56" s="2">
        <v>53</v>
      </c>
      <c r="B56" s="2" t="s">
        <v>73</v>
      </c>
      <c r="C56" s="7" t="s">
        <v>20</v>
      </c>
      <c r="D56" s="7">
        <v>66</v>
      </c>
      <c r="E56" s="7">
        <v>61</v>
      </c>
      <c r="F56" s="7">
        <v>60</v>
      </c>
      <c r="G56" s="10">
        <f t="shared" si="21"/>
        <v>62.333333333333336</v>
      </c>
      <c r="H56" s="7">
        <v>60</v>
      </c>
      <c r="I56" s="7">
        <v>60</v>
      </c>
      <c r="J56" s="7">
        <v>67</v>
      </c>
      <c r="K56" s="7">
        <f t="shared" si="22"/>
        <v>62.333333333333336</v>
      </c>
      <c r="L56" s="7">
        <v>60</v>
      </c>
      <c r="M56" s="7">
        <v>57.6</v>
      </c>
      <c r="N56" s="7">
        <v>63.2</v>
      </c>
      <c r="O56" s="7">
        <f t="shared" si="23"/>
        <v>60.266666666666673</v>
      </c>
      <c r="P56" s="7">
        <v>70</v>
      </c>
      <c r="Q56" s="7">
        <v>60</v>
      </c>
      <c r="R56" s="7">
        <v>88.5</v>
      </c>
      <c r="S56" s="7">
        <v>59.9</v>
      </c>
      <c r="T56" s="7">
        <v>50</v>
      </c>
      <c r="U56" s="7">
        <f t="shared" si="24"/>
        <v>65.679999999999993</v>
      </c>
      <c r="V56" s="10">
        <f t="shared" si="0"/>
        <v>64.469333333333324</v>
      </c>
    </row>
    <row r="57" spans="1:22" s="1" customFormat="1" ht="13.5" customHeight="1">
      <c r="A57" s="2">
        <v>54</v>
      </c>
      <c r="B57" s="2" t="s">
        <v>74</v>
      </c>
      <c r="C57" s="7" t="s">
        <v>20</v>
      </c>
      <c r="D57" s="7">
        <v>68</v>
      </c>
      <c r="E57" s="7">
        <v>63</v>
      </c>
      <c r="F57" s="7">
        <v>62</v>
      </c>
      <c r="G57" s="10">
        <f t="shared" si="21"/>
        <v>64.333333333333329</v>
      </c>
      <c r="H57" s="7">
        <v>60</v>
      </c>
      <c r="I57" s="7">
        <v>65</v>
      </c>
      <c r="J57" s="7">
        <v>60</v>
      </c>
      <c r="K57" s="7">
        <f t="shared" si="22"/>
        <v>61.666666666666664</v>
      </c>
      <c r="L57" s="7">
        <v>65.400000000000006</v>
      </c>
      <c r="M57" s="7">
        <v>61.2</v>
      </c>
      <c r="N57" s="7">
        <v>63.4</v>
      </c>
      <c r="O57" s="7">
        <f t="shared" si="23"/>
        <v>63.333333333333336</v>
      </c>
      <c r="P57" s="7">
        <v>37.5</v>
      </c>
      <c r="Q57" s="7">
        <v>61</v>
      </c>
      <c r="R57" s="7">
        <v>76.5</v>
      </c>
      <c r="S57" s="7">
        <v>74.7</v>
      </c>
      <c r="T57" s="7">
        <v>70</v>
      </c>
      <c r="U57" s="7">
        <f t="shared" si="24"/>
        <v>63.94</v>
      </c>
      <c r="V57" s="10">
        <f t="shared" si="0"/>
        <v>63.691333333333333</v>
      </c>
    </row>
    <row r="58" spans="1:22" s="1" customFormat="1" ht="13.5" customHeight="1">
      <c r="A58" s="2">
        <v>55</v>
      </c>
      <c r="B58" s="3" t="s">
        <v>75</v>
      </c>
      <c r="C58" s="8" t="s">
        <v>20</v>
      </c>
      <c r="D58" s="8">
        <v>70</v>
      </c>
      <c r="E58" s="8">
        <v>64</v>
      </c>
      <c r="F58" s="8">
        <v>67</v>
      </c>
      <c r="G58" s="9">
        <v>67</v>
      </c>
      <c r="H58" s="8">
        <v>70</v>
      </c>
      <c r="I58" s="8">
        <v>65</v>
      </c>
      <c r="J58" s="8">
        <v>65</v>
      </c>
      <c r="K58" s="8">
        <v>66.6666666666667</v>
      </c>
      <c r="L58" s="8">
        <v>60</v>
      </c>
      <c r="M58" s="8">
        <v>36.200000000000003</v>
      </c>
      <c r="N58" s="8">
        <v>61</v>
      </c>
      <c r="O58" s="8">
        <v>52.4</v>
      </c>
      <c r="P58" s="8">
        <v>62.5</v>
      </c>
      <c r="Q58" s="8">
        <v>92.5</v>
      </c>
      <c r="R58" s="8">
        <v>32.5</v>
      </c>
      <c r="S58" s="8">
        <v>72</v>
      </c>
      <c r="T58" s="8">
        <v>60</v>
      </c>
      <c r="U58" s="8">
        <v>63.9</v>
      </c>
      <c r="V58" s="9">
        <f t="shared" si="0"/>
        <v>63.336666666666666</v>
      </c>
    </row>
    <row r="59" spans="1:22" s="1" customFormat="1" ht="13.5" customHeight="1">
      <c r="A59" s="2">
        <v>56</v>
      </c>
      <c r="B59" s="2" t="s">
        <v>76</v>
      </c>
      <c r="C59" s="7" t="s">
        <v>20</v>
      </c>
      <c r="D59" s="7">
        <v>60</v>
      </c>
      <c r="E59" s="7">
        <v>75</v>
      </c>
      <c r="F59" s="7">
        <v>63</v>
      </c>
      <c r="G59" s="10">
        <f t="shared" ref="G59:G64" si="25">AVERAGE(D59,E59,F59)</f>
        <v>66</v>
      </c>
      <c r="H59" s="7">
        <v>60</v>
      </c>
      <c r="I59" s="7">
        <v>65</v>
      </c>
      <c r="J59" s="7">
        <v>60</v>
      </c>
      <c r="K59" s="7">
        <f t="shared" ref="K59:K64" si="26">AVERAGE(J59,H59,I59)</f>
        <v>61.666666666666664</v>
      </c>
      <c r="L59" s="7">
        <v>67</v>
      </c>
      <c r="M59" s="7">
        <v>65.599999999999994</v>
      </c>
      <c r="N59" s="7">
        <v>69.775000000000006</v>
      </c>
      <c r="O59" s="7">
        <f t="shared" ref="O59:O64" si="27">AVERAGE(N59,L59,M59)</f>
        <v>67.458333333333329</v>
      </c>
      <c r="P59" s="7">
        <v>68</v>
      </c>
      <c r="Q59" s="7">
        <v>62.5</v>
      </c>
      <c r="R59" s="7">
        <v>61.5</v>
      </c>
      <c r="S59" s="7">
        <v>63</v>
      </c>
      <c r="T59" s="7">
        <v>50</v>
      </c>
      <c r="U59" s="7">
        <f t="shared" ref="U59:U64" si="28">AVERAGE(P59,Q59,R59,S59,T59)</f>
        <v>61</v>
      </c>
      <c r="V59" s="10">
        <f t="shared" si="0"/>
        <v>62.212499999999999</v>
      </c>
    </row>
    <row r="60" spans="1:22" s="1" customFormat="1" ht="13.5" customHeight="1">
      <c r="A60" s="2">
        <v>57</v>
      </c>
      <c r="B60" s="3" t="s">
        <v>77</v>
      </c>
      <c r="C60" s="8" t="s">
        <v>20</v>
      </c>
      <c r="D60" s="8">
        <v>78</v>
      </c>
      <c r="E60" s="8">
        <v>70</v>
      </c>
      <c r="F60" s="8">
        <v>80</v>
      </c>
      <c r="G60" s="9">
        <v>76</v>
      </c>
      <c r="H60" s="8">
        <v>74</v>
      </c>
      <c r="I60" s="8">
        <v>60</v>
      </c>
      <c r="J60" s="8">
        <v>65</v>
      </c>
      <c r="K60" s="8">
        <v>66.3333333333333</v>
      </c>
      <c r="L60" s="8">
        <v>90</v>
      </c>
      <c r="M60" s="8">
        <v>69.599999999999994</v>
      </c>
      <c r="N60" s="8">
        <v>60</v>
      </c>
      <c r="O60" s="8">
        <v>73.2</v>
      </c>
      <c r="P60" s="8">
        <v>65</v>
      </c>
      <c r="Q60" s="8">
        <v>38</v>
      </c>
      <c r="R60" s="8">
        <v>32.5</v>
      </c>
      <c r="S60" s="8">
        <v>68</v>
      </c>
      <c r="T60" s="8">
        <v>80</v>
      </c>
      <c r="U60" s="8">
        <v>56.7</v>
      </c>
      <c r="V60" s="9">
        <f t="shared" si="0"/>
        <v>61.243333333333325</v>
      </c>
    </row>
    <row r="61" spans="1:22" s="1" customFormat="1" ht="13.5" customHeight="1">
      <c r="A61" s="2">
        <v>58</v>
      </c>
      <c r="B61" s="2" t="s">
        <v>78</v>
      </c>
      <c r="C61" s="7" t="s">
        <v>20</v>
      </c>
      <c r="D61" s="7">
        <v>68</v>
      </c>
      <c r="E61" s="7">
        <v>62</v>
      </c>
      <c r="F61" s="7">
        <v>60</v>
      </c>
      <c r="G61" s="10">
        <f t="shared" si="25"/>
        <v>63.333333333333336</v>
      </c>
      <c r="H61" s="7">
        <v>72</v>
      </c>
      <c r="I61" s="7">
        <v>60</v>
      </c>
      <c r="J61" s="7">
        <v>60</v>
      </c>
      <c r="K61" s="7">
        <f t="shared" si="26"/>
        <v>64</v>
      </c>
      <c r="L61" s="7">
        <v>73.2</v>
      </c>
      <c r="M61" s="7">
        <v>68.8</v>
      </c>
      <c r="N61" s="7">
        <v>68.8</v>
      </c>
      <c r="O61" s="7">
        <f t="shared" si="27"/>
        <v>70.266666666666666</v>
      </c>
      <c r="P61" s="7">
        <v>62</v>
      </c>
      <c r="Q61" s="7">
        <v>45</v>
      </c>
      <c r="R61" s="7">
        <v>60</v>
      </c>
      <c r="S61" s="7">
        <v>61.6</v>
      </c>
      <c r="T61" s="7">
        <v>65</v>
      </c>
      <c r="U61" s="7">
        <f t="shared" si="28"/>
        <v>58.720000000000006</v>
      </c>
      <c r="V61" s="10">
        <f t="shared" si="0"/>
        <v>60.864000000000004</v>
      </c>
    </row>
    <row r="62" spans="1:22" s="1" customFormat="1" ht="13.5" customHeight="1">
      <c r="A62" s="2">
        <v>59</v>
      </c>
      <c r="B62" s="3" t="s">
        <v>79</v>
      </c>
      <c r="C62" s="8" t="s">
        <v>20</v>
      </c>
      <c r="D62" s="8">
        <v>75</v>
      </c>
      <c r="E62" s="8">
        <v>60</v>
      </c>
      <c r="F62" s="8">
        <v>74</v>
      </c>
      <c r="G62" s="9">
        <v>69.6666666666667</v>
      </c>
      <c r="H62" s="8">
        <v>60</v>
      </c>
      <c r="I62" s="8">
        <v>65</v>
      </c>
      <c r="J62" s="8">
        <v>63</v>
      </c>
      <c r="K62" s="8">
        <v>62.6666666666667</v>
      </c>
      <c r="L62" s="8">
        <v>60</v>
      </c>
      <c r="M62" s="8">
        <v>25.2</v>
      </c>
      <c r="N62" s="8">
        <v>60</v>
      </c>
      <c r="O62" s="8">
        <v>48.4</v>
      </c>
      <c r="P62" s="8">
        <v>60</v>
      </c>
      <c r="Q62" s="8">
        <v>60</v>
      </c>
      <c r="R62" s="8">
        <v>30</v>
      </c>
      <c r="S62" s="8">
        <v>62</v>
      </c>
      <c r="T62" s="8">
        <v>85</v>
      </c>
      <c r="U62" s="8">
        <v>59.4</v>
      </c>
      <c r="V62" s="9">
        <f t="shared" si="0"/>
        <v>59.653333333333336</v>
      </c>
    </row>
    <row r="63" spans="1:22" s="1" customFormat="1" ht="13.5" customHeight="1">
      <c r="A63" s="2">
        <v>60</v>
      </c>
      <c r="B63" s="2" t="s">
        <v>80</v>
      </c>
      <c r="C63" s="7" t="s">
        <v>20</v>
      </c>
      <c r="D63" s="7">
        <v>68</v>
      </c>
      <c r="E63" s="7">
        <v>66</v>
      </c>
      <c r="F63" s="7">
        <v>62</v>
      </c>
      <c r="G63" s="10">
        <f t="shared" si="25"/>
        <v>65.333333333333329</v>
      </c>
      <c r="H63" s="7">
        <v>45</v>
      </c>
      <c r="I63" s="7">
        <v>50</v>
      </c>
      <c r="J63" s="7">
        <v>68</v>
      </c>
      <c r="K63" s="7">
        <f t="shared" si="26"/>
        <v>54.333333333333336</v>
      </c>
      <c r="L63" s="7">
        <v>46.2</v>
      </c>
      <c r="M63" s="7">
        <v>46.8</v>
      </c>
      <c r="N63" s="7">
        <v>59.25</v>
      </c>
      <c r="O63" s="7">
        <f t="shared" si="27"/>
        <v>50.75</v>
      </c>
      <c r="P63" s="7">
        <v>40.5</v>
      </c>
      <c r="Q63" s="7">
        <v>80</v>
      </c>
      <c r="R63" s="7">
        <v>74</v>
      </c>
      <c r="S63" s="7">
        <v>62.2</v>
      </c>
      <c r="T63" s="7">
        <v>45</v>
      </c>
      <c r="U63" s="7">
        <f t="shared" si="28"/>
        <v>60.339999999999996</v>
      </c>
      <c r="V63" s="10">
        <f t="shared" si="0"/>
        <v>59.279666666666657</v>
      </c>
    </row>
    <row r="64" spans="1:22" s="1" customFormat="1" ht="13.5" customHeight="1">
      <c r="A64" s="2">
        <v>61</v>
      </c>
      <c r="B64" s="2" t="s">
        <v>81</v>
      </c>
      <c r="C64" s="7" t="s">
        <v>20</v>
      </c>
      <c r="D64" s="7">
        <v>48</v>
      </c>
      <c r="E64" s="7">
        <v>52</v>
      </c>
      <c r="F64" s="7">
        <v>40</v>
      </c>
      <c r="G64" s="10">
        <f t="shared" si="25"/>
        <v>46.666666666666664</v>
      </c>
      <c r="H64" s="7">
        <v>48</v>
      </c>
      <c r="I64" s="7">
        <v>60</v>
      </c>
      <c r="J64" s="7">
        <v>45</v>
      </c>
      <c r="K64" s="7">
        <f t="shared" si="26"/>
        <v>51</v>
      </c>
      <c r="L64" s="7">
        <v>59</v>
      </c>
      <c r="M64" s="7">
        <v>52.6</v>
      </c>
      <c r="N64" s="7">
        <v>56.6</v>
      </c>
      <c r="O64" s="7">
        <f t="shared" si="27"/>
        <v>56.066666666666663</v>
      </c>
      <c r="P64" s="7">
        <v>55.5</v>
      </c>
      <c r="Q64" s="7">
        <v>65.5</v>
      </c>
      <c r="R64" s="7">
        <v>71.5</v>
      </c>
      <c r="S64" s="7">
        <v>67.3</v>
      </c>
      <c r="T64" s="7">
        <v>46</v>
      </c>
      <c r="U64" s="7">
        <f t="shared" si="28"/>
        <v>61.160000000000004</v>
      </c>
      <c r="V64" s="10">
        <f t="shared" si="0"/>
        <v>58.185333333333332</v>
      </c>
    </row>
    <row r="65" spans="1:22" s="1" customFormat="1" ht="13.5" customHeight="1">
      <c r="A65" s="2">
        <v>62</v>
      </c>
      <c r="B65" s="3" t="s">
        <v>82</v>
      </c>
      <c r="C65" s="8" t="s">
        <v>20</v>
      </c>
      <c r="D65" s="8">
        <v>68</v>
      </c>
      <c r="E65" s="8">
        <v>62</v>
      </c>
      <c r="F65" s="8">
        <v>61</v>
      </c>
      <c r="G65" s="9">
        <v>63.6666666666667</v>
      </c>
      <c r="H65" s="8">
        <v>65</v>
      </c>
      <c r="I65" s="8">
        <v>60</v>
      </c>
      <c r="J65" s="8">
        <v>60</v>
      </c>
      <c r="K65" s="8">
        <v>61.6666666666667</v>
      </c>
      <c r="L65" s="8">
        <v>65</v>
      </c>
      <c r="M65" s="8">
        <v>25.4</v>
      </c>
      <c r="N65" s="8">
        <v>30</v>
      </c>
      <c r="O65" s="8">
        <v>40.133333333333297</v>
      </c>
      <c r="P65" s="8">
        <v>65</v>
      </c>
      <c r="Q65" s="8">
        <v>72.5</v>
      </c>
      <c r="R65" s="8">
        <v>60</v>
      </c>
      <c r="S65" s="8">
        <v>62</v>
      </c>
      <c r="T65" s="8">
        <v>37</v>
      </c>
      <c r="U65" s="8">
        <v>59.3</v>
      </c>
      <c r="V65" s="9">
        <f t="shared" si="0"/>
        <v>58.056666666666672</v>
      </c>
    </row>
    <row r="66" spans="1:22" s="1" customFormat="1" ht="13.5" customHeight="1">
      <c r="A66" s="2">
        <v>63</v>
      </c>
      <c r="B66" s="3" t="s">
        <v>83</v>
      </c>
      <c r="C66" s="8" t="s">
        <v>20</v>
      </c>
      <c r="D66" s="8">
        <v>46</v>
      </c>
      <c r="E66" s="8">
        <v>44</v>
      </c>
      <c r="F66" s="8">
        <v>48</v>
      </c>
      <c r="G66" s="10">
        <f t="shared" ref="G66:G68" si="29">AVERAGE(D66,E66,F66)</f>
        <v>46</v>
      </c>
      <c r="H66" s="8">
        <v>76</v>
      </c>
      <c r="I66" s="8">
        <v>78</v>
      </c>
      <c r="J66" s="8">
        <v>75</v>
      </c>
      <c r="K66" s="8">
        <f>AVERAGE(H66:J66)</f>
        <v>76.333333333333329</v>
      </c>
      <c r="L66" s="8">
        <v>45</v>
      </c>
      <c r="M66" s="8">
        <v>40</v>
      </c>
      <c r="N66" s="8">
        <v>40</v>
      </c>
      <c r="O66" s="7">
        <f t="shared" ref="O66:O68" si="30">AVERAGE(N66,L66,M66)</f>
        <v>41.666666666666664</v>
      </c>
      <c r="P66" s="8">
        <v>57</v>
      </c>
      <c r="Q66" s="8">
        <v>80</v>
      </c>
      <c r="R66" s="8">
        <v>49</v>
      </c>
      <c r="S66" s="8">
        <v>69</v>
      </c>
      <c r="T66" s="8">
        <v>40</v>
      </c>
      <c r="U66" s="7">
        <f t="shared" ref="U66:U68" si="31">AVERAGE(P66,Q66,R66,S66,T66)</f>
        <v>59</v>
      </c>
      <c r="V66" s="9">
        <f t="shared" si="0"/>
        <v>57.7</v>
      </c>
    </row>
    <row r="67" spans="1:22" s="1" customFormat="1" ht="13.5" customHeight="1">
      <c r="A67" s="2">
        <v>64</v>
      </c>
      <c r="B67" s="2" t="s">
        <v>84</v>
      </c>
      <c r="C67" s="7" t="s">
        <v>20</v>
      </c>
      <c r="D67" s="7">
        <v>65</v>
      </c>
      <c r="E67" s="7">
        <v>68</v>
      </c>
      <c r="F67" s="7">
        <v>61</v>
      </c>
      <c r="G67" s="10">
        <f t="shared" si="29"/>
        <v>64.666666666666671</v>
      </c>
      <c r="H67" s="7">
        <v>50</v>
      </c>
      <c r="I67" s="7">
        <v>52</v>
      </c>
      <c r="J67" s="7">
        <v>60</v>
      </c>
      <c r="K67" s="7">
        <f t="shared" ref="K67:K73" si="32">AVERAGE(J67,H67,I67)</f>
        <v>54</v>
      </c>
      <c r="L67" s="7">
        <v>60</v>
      </c>
      <c r="M67" s="7">
        <v>61.8</v>
      </c>
      <c r="N67" s="7">
        <v>66.025000000000006</v>
      </c>
      <c r="O67" s="7">
        <f t="shared" si="30"/>
        <v>62.608333333333327</v>
      </c>
      <c r="P67" s="7">
        <v>56</v>
      </c>
      <c r="Q67" s="7">
        <v>56</v>
      </c>
      <c r="R67" s="7">
        <v>72.5</v>
      </c>
      <c r="S67" s="7">
        <v>47.4</v>
      </c>
      <c r="T67" s="7">
        <v>50</v>
      </c>
      <c r="U67" s="7">
        <f t="shared" si="31"/>
        <v>56.379999999999995</v>
      </c>
      <c r="V67" s="10">
        <f t="shared" si="0"/>
        <v>57.593499999999992</v>
      </c>
    </row>
    <row r="68" spans="1:22" s="1" customFormat="1" ht="13.5" customHeight="1">
      <c r="A68" s="2">
        <v>65</v>
      </c>
      <c r="B68" s="4" t="s">
        <v>85</v>
      </c>
      <c r="C68" s="7" t="s">
        <v>20</v>
      </c>
      <c r="D68" s="7">
        <v>50</v>
      </c>
      <c r="E68" s="7">
        <v>55</v>
      </c>
      <c r="F68" s="7">
        <v>50</v>
      </c>
      <c r="G68" s="10">
        <f t="shared" si="29"/>
        <v>51.666666666666664</v>
      </c>
      <c r="H68" s="7">
        <v>48</v>
      </c>
      <c r="I68" s="7">
        <v>65</v>
      </c>
      <c r="J68" s="7">
        <v>62</v>
      </c>
      <c r="K68" s="7">
        <f t="shared" si="32"/>
        <v>58.333333333333336</v>
      </c>
      <c r="L68" s="7">
        <v>47.3</v>
      </c>
      <c r="M68" s="11">
        <v>46.6</v>
      </c>
      <c r="N68" s="7">
        <v>52.2</v>
      </c>
      <c r="O68" s="7">
        <f t="shared" si="30"/>
        <v>48.699999999999996</v>
      </c>
      <c r="P68" s="7">
        <v>46</v>
      </c>
      <c r="Q68" s="7">
        <v>57.5</v>
      </c>
      <c r="R68" s="7">
        <v>64.5</v>
      </c>
      <c r="S68" s="7">
        <v>60.6</v>
      </c>
      <c r="T68" s="7">
        <v>65</v>
      </c>
      <c r="U68" s="7">
        <f t="shared" si="31"/>
        <v>58.720000000000006</v>
      </c>
      <c r="V68" s="10">
        <f t="shared" ref="V68:V73" si="33">G68*0.1+K68*0.1+O68*0.1+U68*0.7</f>
        <v>56.974000000000004</v>
      </c>
    </row>
    <row r="69" spans="1:22" s="1" customFormat="1" ht="13.5" customHeight="1">
      <c r="A69" s="2">
        <v>66</v>
      </c>
      <c r="B69" s="3" t="s">
        <v>86</v>
      </c>
      <c r="C69" s="8" t="s">
        <v>20</v>
      </c>
      <c r="D69" s="8">
        <v>60</v>
      </c>
      <c r="E69" s="8">
        <v>55</v>
      </c>
      <c r="F69" s="8">
        <v>60</v>
      </c>
      <c r="G69" s="9">
        <v>58.3333333333333</v>
      </c>
      <c r="H69" s="8">
        <v>60</v>
      </c>
      <c r="I69" s="8">
        <v>60</v>
      </c>
      <c r="J69" s="8">
        <v>60</v>
      </c>
      <c r="K69" s="8">
        <v>60</v>
      </c>
      <c r="L69" s="8">
        <v>65</v>
      </c>
      <c r="M69" s="8">
        <v>42.2</v>
      </c>
      <c r="N69" s="8">
        <v>60</v>
      </c>
      <c r="O69" s="8">
        <v>55.733333333333299</v>
      </c>
      <c r="P69" s="8">
        <v>55</v>
      </c>
      <c r="Q69" s="8">
        <v>80</v>
      </c>
      <c r="R69" s="8">
        <v>50</v>
      </c>
      <c r="S69" s="8">
        <v>60</v>
      </c>
      <c r="T69" s="8">
        <v>50</v>
      </c>
      <c r="U69" s="8">
        <v>54.3</v>
      </c>
      <c r="V69" s="9">
        <f t="shared" si="33"/>
        <v>55.416666666666657</v>
      </c>
    </row>
    <row r="70" spans="1:22" s="1" customFormat="1" ht="13.5" customHeight="1">
      <c r="A70" s="2">
        <v>67</v>
      </c>
      <c r="B70" s="3" t="s">
        <v>87</v>
      </c>
      <c r="C70" s="8" t="s">
        <v>20</v>
      </c>
      <c r="D70" s="8">
        <v>68</v>
      </c>
      <c r="E70" s="8">
        <v>60</v>
      </c>
      <c r="F70" s="8">
        <v>60</v>
      </c>
      <c r="G70" s="9">
        <v>62.6666666666667</v>
      </c>
      <c r="H70" s="8">
        <v>60</v>
      </c>
      <c r="I70" s="8">
        <v>60</v>
      </c>
      <c r="J70" s="8">
        <v>55</v>
      </c>
      <c r="K70" s="8">
        <v>58.3333333333333</v>
      </c>
      <c r="L70" s="8">
        <v>30</v>
      </c>
      <c r="M70" s="8">
        <v>19.600000000000001</v>
      </c>
      <c r="N70" s="8">
        <v>26</v>
      </c>
      <c r="O70" s="8">
        <v>25.2</v>
      </c>
      <c r="P70" s="8">
        <v>34.1</v>
      </c>
      <c r="Q70" s="8">
        <v>67</v>
      </c>
      <c r="R70" s="8">
        <v>37.5</v>
      </c>
      <c r="S70" s="8">
        <v>75</v>
      </c>
      <c r="T70" s="8">
        <v>75</v>
      </c>
      <c r="U70" s="8">
        <v>57.72</v>
      </c>
      <c r="V70" s="9">
        <f t="shared" si="33"/>
        <v>55.024000000000001</v>
      </c>
    </row>
    <row r="71" spans="1:22" s="1" customFormat="1" ht="13.5" customHeight="1">
      <c r="A71" s="2">
        <v>68</v>
      </c>
      <c r="B71" s="2" t="s">
        <v>88</v>
      </c>
      <c r="C71" s="7" t="s">
        <v>20</v>
      </c>
      <c r="D71" s="7">
        <v>60</v>
      </c>
      <c r="E71" s="7">
        <v>64</v>
      </c>
      <c r="F71" s="7">
        <v>60</v>
      </c>
      <c r="G71" s="10">
        <f t="shared" ref="G71:G73" si="34">AVERAGE(D71,E71,F71)</f>
        <v>61.333333333333336</v>
      </c>
      <c r="H71" s="7">
        <v>60</v>
      </c>
      <c r="I71" s="7">
        <v>67</v>
      </c>
      <c r="J71" s="7">
        <v>68</v>
      </c>
      <c r="K71" s="7">
        <f t="shared" si="32"/>
        <v>65</v>
      </c>
      <c r="L71" s="7">
        <v>65.3</v>
      </c>
      <c r="M71" s="7">
        <v>60.2</v>
      </c>
      <c r="N71" s="7">
        <v>69.599999999999994</v>
      </c>
      <c r="O71" s="7">
        <f t="shared" ref="O71:O73" si="35">AVERAGE(N71,L71,M71)</f>
        <v>65.033333333333317</v>
      </c>
      <c r="P71" s="7">
        <v>68</v>
      </c>
      <c r="Q71" s="7">
        <v>68</v>
      </c>
      <c r="R71" s="7">
        <v>60</v>
      </c>
      <c r="S71" s="7">
        <v>60.1</v>
      </c>
      <c r="T71" s="7">
        <v>0</v>
      </c>
      <c r="U71" s="7">
        <f t="shared" ref="U71:U73" si="36">AVERAGE(P71,Q71,R71,S71,T71)</f>
        <v>51.220000000000006</v>
      </c>
      <c r="V71" s="10">
        <f t="shared" si="33"/>
        <v>54.990666666666662</v>
      </c>
    </row>
    <row r="72" spans="1:22" s="1" customFormat="1" ht="13.5" customHeight="1">
      <c r="A72" s="2">
        <v>69</v>
      </c>
      <c r="B72" s="3" t="s">
        <v>89</v>
      </c>
      <c r="C72" s="8" t="s">
        <v>20</v>
      </c>
      <c r="D72" s="8">
        <v>45</v>
      </c>
      <c r="E72" s="8">
        <v>47</v>
      </c>
      <c r="F72" s="8">
        <v>40</v>
      </c>
      <c r="G72" s="10">
        <f t="shared" si="34"/>
        <v>44</v>
      </c>
      <c r="H72" s="8">
        <v>40</v>
      </c>
      <c r="I72" s="8">
        <v>40</v>
      </c>
      <c r="J72" s="8">
        <v>40</v>
      </c>
      <c r="K72" s="7">
        <f t="shared" si="32"/>
        <v>40</v>
      </c>
      <c r="L72" s="8">
        <v>40</v>
      </c>
      <c r="M72" s="8">
        <v>40</v>
      </c>
      <c r="N72" s="8">
        <v>50</v>
      </c>
      <c r="O72" s="7">
        <f t="shared" si="35"/>
        <v>43.333333333333336</v>
      </c>
      <c r="P72" s="8">
        <v>59.5</v>
      </c>
      <c r="Q72" s="8">
        <v>45</v>
      </c>
      <c r="R72" s="8">
        <v>75</v>
      </c>
      <c r="S72" s="8">
        <v>46</v>
      </c>
      <c r="T72" s="8">
        <v>70</v>
      </c>
      <c r="U72" s="7">
        <f t="shared" si="36"/>
        <v>59.1</v>
      </c>
      <c r="V72" s="9">
        <f t="shared" si="33"/>
        <v>54.103333333333332</v>
      </c>
    </row>
    <row r="73" spans="1:22" s="1" customFormat="1" ht="13.5" customHeight="1">
      <c r="A73" s="2">
        <v>70</v>
      </c>
      <c r="B73" s="2" t="s">
        <v>90</v>
      </c>
      <c r="C73" s="7" t="s">
        <v>20</v>
      </c>
      <c r="D73" s="7">
        <v>55</v>
      </c>
      <c r="E73" s="7">
        <v>50</v>
      </c>
      <c r="F73" s="7">
        <v>50</v>
      </c>
      <c r="G73" s="10">
        <f t="shared" si="34"/>
        <v>51.666666666666664</v>
      </c>
      <c r="H73" s="7">
        <v>58</v>
      </c>
      <c r="I73" s="7">
        <v>58</v>
      </c>
      <c r="J73" s="7">
        <v>58</v>
      </c>
      <c r="K73" s="7">
        <f t="shared" si="32"/>
        <v>58</v>
      </c>
      <c r="L73" s="7">
        <v>37.9</v>
      </c>
      <c r="M73" s="7">
        <v>42.4</v>
      </c>
      <c r="N73" s="7">
        <v>48.1</v>
      </c>
      <c r="O73" s="7">
        <f t="shared" si="35"/>
        <v>42.800000000000004</v>
      </c>
      <c r="P73" s="7">
        <v>48.5</v>
      </c>
      <c r="Q73" s="7">
        <v>60</v>
      </c>
      <c r="R73" s="7">
        <v>58.5</v>
      </c>
      <c r="S73" s="7">
        <v>55.5</v>
      </c>
      <c r="T73" s="7">
        <v>55</v>
      </c>
      <c r="U73" s="7">
        <f t="shared" si="36"/>
        <v>55.5</v>
      </c>
      <c r="V73" s="10">
        <f t="shared" si="33"/>
        <v>54.096666666666664</v>
      </c>
    </row>
    <row r="74" spans="1:22" s="1" customFormat="1" ht="13.5" customHeight="1">
      <c r="A74" s="2">
        <v>71</v>
      </c>
      <c r="B74" s="3" t="s">
        <v>91</v>
      </c>
      <c r="C74" s="8" t="s">
        <v>20</v>
      </c>
      <c r="D74" s="8">
        <v>50</v>
      </c>
      <c r="E74" s="8">
        <v>60</v>
      </c>
      <c r="F74" s="8">
        <v>50</v>
      </c>
      <c r="G74" s="9">
        <v>53.3333333333333</v>
      </c>
      <c r="H74" s="8">
        <v>60</v>
      </c>
      <c r="I74" s="8">
        <v>60</v>
      </c>
      <c r="J74" s="8">
        <v>63</v>
      </c>
      <c r="K74" s="8">
        <v>61</v>
      </c>
      <c r="L74" s="8">
        <v>60</v>
      </c>
      <c r="M74" s="8">
        <v>29.5</v>
      </c>
      <c r="N74" s="8">
        <v>23</v>
      </c>
      <c r="O74" s="8">
        <v>37.5</v>
      </c>
      <c r="P74" s="8">
        <v>55</v>
      </c>
      <c r="Q74" s="8">
        <v>50</v>
      </c>
      <c r="R74" s="8">
        <v>95</v>
      </c>
      <c r="S74" s="8">
        <v>44</v>
      </c>
      <c r="T74" s="8">
        <v>0</v>
      </c>
      <c r="U74" s="8">
        <v>48.8</v>
      </c>
      <c r="V74" s="9">
        <f t="shared" ref="V74:V83" si="37">G74*0.1+K74*0.1+O74*0.1+U74*0.7</f>
        <v>49.343333333333327</v>
      </c>
    </row>
    <row r="75" spans="1:22" s="1" customFormat="1" ht="13.5" customHeight="1">
      <c r="A75" s="2">
        <v>72</v>
      </c>
      <c r="B75" s="2" t="s">
        <v>92</v>
      </c>
      <c r="C75" s="7" t="s">
        <v>20</v>
      </c>
      <c r="D75" s="7">
        <v>60</v>
      </c>
      <c r="E75" s="7">
        <v>60</v>
      </c>
      <c r="F75" s="7">
        <v>60</v>
      </c>
      <c r="G75" s="10">
        <f t="shared" ref="G75:G77" si="38">AVERAGE(D75,E75,F75)</f>
        <v>60</v>
      </c>
      <c r="H75" s="7">
        <v>60</v>
      </c>
      <c r="I75" s="7">
        <v>68</v>
      </c>
      <c r="J75" s="7">
        <v>10</v>
      </c>
      <c r="K75" s="7">
        <f t="shared" ref="K75:K77" si="39">AVERAGE(J75,H75,I75)</f>
        <v>46</v>
      </c>
      <c r="L75" s="7">
        <v>45.8</v>
      </c>
      <c r="M75" s="7">
        <v>45.4</v>
      </c>
      <c r="N75" s="7">
        <v>21</v>
      </c>
      <c r="O75" s="7">
        <f t="shared" ref="O75:O77" si="40">AVERAGE(N75,L75,M75)</f>
        <v>37.4</v>
      </c>
      <c r="P75" s="7">
        <v>58.5</v>
      </c>
      <c r="Q75" s="7">
        <v>60</v>
      </c>
      <c r="R75" s="7">
        <v>42.5</v>
      </c>
      <c r="S75" s="7">
        <v>49</v>
      </c>
      <c r="T75" s="7">
        <v>32</v>
      </c>
      <c r="U75" s="7">
        <f t="shared" ref="U75:U77" si="41">AVERAGE(P75,Q75,R75,S75,T75)</f>
        <v>48.4</v>
      </c>
      <c r="V75" s="10">
        <f t="shared" si="37"/>
        <v>48.22</v>
      </c>
    </row>
    <row r="76" spans="1:22" s="1" customFormat="1" ht="13.5" customHeight="1">
      <c r="A76" s="2">
        <v>73</v>
      </c>
      <c r="B76" s="5" t="s">
        <v>93</v>
      </c>
      <c r="C76" s="8" t="s">
        <v>20</v>
      </c>
      <c r="D76" s="8">
        <v>65</v>
      </c>
      <c r="E76" s="8">
        <v>55</v>
      </c>
      <c r="F76" s="8">
        <v>50</v>
      </c>
      <c r="G76" s="9">
        <v>56.6666666666667</v>
      </c>
      <c r="H76" s="8">
        <v>50</v>
      </c>
      <c r="I76" s="8">
        <v>62</v>
      </c>
      <c r="J76" s="8">
        <v>54</v>
      </c>
      <c r="K76" s="8">
        <v>55.3333333333333</v>
      </c>
      <c r="L76" s="8">
        <v>60</v>
      </c>
      <c r="M76" s="12">
        <v>7.2</v>
      </c>
      <c r="N76" s="8">
        <v>25</v>
      </c>
      <c r="O76" s="8">
        <v>30.733333333333299</v>
      </c>
      <c r="P76" s="8">
        <v>60</v>
      </c>
      <c r="Q76" s="8">
        <v>45</v>
      </c>
      <c r="R76" s="8">
        <v>0</v>
      </c>
      <c r="S76" s="8">
        <v>46</v>
      </c>
      <c r="T76" s="8">
        <v>70</v>
      </c>
      <c r="U76" s="8">
        <v>44.2</v>
      </c>
      <c r="V76" s="9">
        <f t="shared" si="37"/>
        <v>45.213333333333331</v>
      </c>
    </row>
    <row r="77" spans="1:22" s="1" customFormat="1" ht="13.5" customHeight="1">
      <c r="A77" s="2">
        <v>74</v>
      </c>
      <c r="B77" s="2" t="s">
        <v>94</v>
      </c>
      <c r="C77" s="7" t="s">
        <v>20</v>
      </c>
      <c r="D77" s="7">
        <v>50</v>
      </c>
      <c r="E77" s="7">
        <v>24</v>
      </c>
      <c r="F77" s="7">
        <v>50</v>
      </c>
      <c r="G77" s="10">
        <f t="shared" si="38"/>
        <v>41.333333333333336</v>
      </c>
      <c r="H77" s="7">
        <v>60</v>
      </c>
      <c r="I77" s="7">
        <v>62</v>
      </c>
      <c r="J77" s="7">
        <v>50</v>
      </c>
      <c r="K77" s="7">
        <f t="shared" si="39"/>
        <v>57.333333333333336</v>
      </c>
      <c r="L77" s="7">
        <v>60</v>
      </c>
      <c r="M77" s="7">
        <v>60.6</v>
      </c>
      <c r="N77" s="7">
        <v>52</v>
      </c>
      <c r="O77" s="7">
        <f t="shared" si="40"/>
        <v>57.533333333333331</v>
      </c>
      <c r="P77" s="7">
        <v>42.5</v>
      </c>
      <c r="Q77" s="7">
        <v>55</v>
      </c>
      <c r="R77" s="7">
        <v>46</v>
      </c>
      <c r="S77" s="7">
        <v>42</v>
      </c>
      <c r="T77" s="7">
        <v>23</v>
      </c>
      <c r="U77" s="7">
        <f t="shared" si="41"/>
        <v>41.7</v>
      </c>
      <c r="V77" s="10">
        <f t="shared" si="37"/>
        <v>44.81</v>
      </c>
    </row>
    <row r="78" spans="1:22" s="1" customFormat="1" ht="13.5" customHeight="1">
      <c r="A78" s="2">
        <v>75</v>
      </c>
      <c r="B78" s="3" t="s">
        <v>95</v>
      </c>
      <c r="C78" s="8" t="s">
        <v>20</v>
      </c>
      <c r="D78" s="8">
        <v>50</v>
      </c>
      <c r="E78" s="8">
        <v>50</v>
      </c>
      <c r="F78" s="8">
        <v>50</v>
      </c>
      <c r="G78" s="9">
        <v>50</v>
      </c>
      <c r="H78" s="8">
        <v>50</v>
      </c>
      <c r="I78" s="8">
        <v>60</v>
      </c>
      <c r="J78" s="8">
        <v>56</v>
      </c>
      <c r="K78" s="8">
        <v>55.3333333333333</v>
      </c>
      <c r="L78" s="8">
        <v>30</v>
      </c>
      <c r="M78" s="8">
        <v>13.3</v>
      </c>
      <c r="N78" s="8">
        <v>20</v>
      </c>
      <c r="O78" s="8">
        <v>21.1</v>
      </c>
      <c r="P78" s="8">
        <v>60</v>
      </c>
      <c r="Q78" s="8">
        <v>22.5</v>
      </c>
      <c r="R78" s="8">
        <v>15</v>
      </c>
      <c r="S78" s="8">
        <v>53</v>
      </c>
      <c r="T78" s="8">
        <v>60</v>
      </c>
      <c r="U78" s="8">
        <v>42.1</v>
      </c>
      <c r="V78" s="9">
        <f t="shared" si="37"/>
        <v>42.11333333333333</v>
      </c>
    </row>
    <row r="79" spans="1:22" s="1" customFormat="1" ht="13.5" customHeight="1">
      <c r="A79" s="2">
        <v>76</v>
      </c>
      <c r="B79" s="3" t="s">
        <v>96</v>
      </c>
      <c r="C79" s="8" t="s">
        <v>20</v>
      </c>
      <c r="D79" s="8">
        <v>70</v>
      </c>
      <c r="E79" s="8">
        <v>50</v>
      </c>
      <c r="F79" s="8">
        <v>52</v>
      </c>
      <c r="G79" s="9">
        <v>57.3333333333333</v>
      </c>
      <c r="H79" s="8">
        <v>60</v>
      </c>
      <c r="I79" s="8">
        <v>65</v>
      </c>
      <c r="J79" s="8">
        <v>60</v>
      </c>
      <c r="K79" s="8">
        <v>61.6666666666667</v>
      </c>
      <c r="L79" s="8">
        <v>60</v>
      </c>
      <c r="M79" s="8">
        <v>20.8</v>
      </c>
      <c r="N79" s="8">
        <v>30</v>
      </c>
      <c r="O79" s="8">
        <v>36.933333333333302</v>
      </c>
      <c r="P79" s="8">
        <v>60</v>
      </c>
      <c r="Q79" s="8">
        <v>30</v>
      </c>
      <c r="R79" s="8">
        <v>0</v>
      </c>
      <c r="S79" s="8">
        <v>36</v>
      </c>
      <c r="T79" s="8">
        <v>48</v>
      </c>
      <c r="U79" s="8">
        <v>34.799999999999997</v>
      </c>
      <c r="V79" s="9">
        <f t="shared" si="37"/>
        <v>39.953333333333326</v>
      </c>
    </row>
    <row r="80" spans="1:22" s="1" customFormat="1" ht="13.5" customHeight="1">
      <c r="A80" s="2">
        <v>77</v>
      </c>
      <c r="B80" s="3" t="s">
        <v>97</v>
      </c>
      <c r="C80" s="8" t="s">
        <v>20</v>
      </c>
      <c r="D80" s="8">
        <v>50</v>
      </c>
      <c r="E80" s="8">
        <v>12</v>
      </c>
      <c r="F80" s="8">
        <v>50</v>
      </c>
      <c r="G80" s="9">
        <v>37.3333333333333</v>
      </c>
      <c r="H80" s="8">
        <v>50</v>
      </c>
      <c r="I80" s="8">
        <v>40</v>
      </c>
      <c r="J80" s="8">
        <v>64</v>
      </c>
      <c r="K80" s="8">
        <v>51.3333333333333</v>
      </c>
      <c r="L80" s="8">
        <v>30</v>
      </c>
      <c r="M80" s="8">
        <v>22.8</v>
      </c>
      <c r="N80" s="8">
        <v>26</v>
      </c>
      <c r="O80" s="8">
        <v>26.266666666666701</v>
      </c>
      <c r="P80" s="8">
        <v>60</v>
      </c>
      <c r="Q80" s="8">
        <v>10</v>
      </c>
      <c r="R80" s="8">
        <v>0</v>
      </c>
      <c r="S80" s="8">
        <v>50</v>
      </c>
      <c r="T80" s="8">
        <v>70</v>
      </c>
      <c r="U80" s="8">
        <v>38</v>
      </c>
      <c r="V80" s="9">
        <f t="shared" si="37"/>
        <v>38.093333333333327</v>
      </c>
    </row>
    <row r="81" spans="1:24" s="1" customFormat="1" ht="13.5" customHeight="1">
      <c r="A81" s="2">
        <v>78</v>
      </c>
      <c r="B81" s="2" t="s">
        <v>98</v>
      </c>
      <c r="C81" s="7" t="s">
        <v>20</v>
      </c>
      <c r="D81" s="7">
        <v>50</v>
      </c>
      <c r="E81" s="7">
        <v>4</v>
      </c>
      <c r="F81" s="7">
        <v>50</v>
      </c>
      <c r="G81" s="10">
        <f t="shared" ref="G81:G83" si="42">AVERAGE(D81,E81,F81)</f>
        <v>34.666666666666664</v>
      </c>
      <c r="H81" s="7">
        <v>60</v>
      </c>
      <c r="I81" s="7">
        <v>57</v>
      </c>
      <c r="J81" s="7">
        <v>43</v>
      </c>
      <c r="K81" s="7">
        <f t="shared" ref="K81:K83" si="43">AVERAGE(J81,H81,I81)</f>
        <v>53.333333333333336</v>
      </c>
      <c r="L81" s="7">
        <v>60</v>
      </c>
      <c r="M81" s="7">
        <v>54</v>
      </c>
      <c r="N81" s="7">
        <v>28</v>
      </c>
      <c r="O81" s="7">
        <f t="shared" ref="O81:O83" si="44">AVERAGE(N81,L81,M81)</f>
        <v>47.333333333333336</v>
      </c>
      <c r="P81" s="7">
        <v>40.5</v>
      </c>
      <c r="Q81" s="7">
        <v>65</v>
      </c>
      <c r="R81" s="7">
        <v>6</v>
      </c>
      <c r="S81" s="7">
        <v>40</v>
      </c>
      <c r="T81" s="7">
        <v>23</v>
      </c>
      <c r="U81" s="7">
        <f t="shared" ref="U81:U83" si="45">AVERAGE(P81,Q81,R81,S81,T81)</f>
        <v>34.9</v>
      </c>
      <c r="V81" s="10">
        <f t="shared" si="37"/>
        <v>37.963333333333331</v>
      </c>
    </row>
    <row r="82" spans="1:24" s="1" customFormat="1" ht="13.5" customHeight="1">
      <c r="A82" s="2">
        <v>79</v>
      </c>
      <c r="B82" s="2" t="s">
        <v>99</v>
      </c>
      <c r="C82" s="7" t="s">
        <v>20</v>
      </c>
      <c r="D82" s="7">
        <v>60</v>
      </c>
      <c r="E82" s="7">
        <v>54</v>
      </c>
      <c r="F82" s="7">
        <v>60</v>
      </c>
      <c r="G82" s="10">
        <f t="shared" si="42"/>
        <v>58</v>
      </c>
      <c r="H82" s="7">
        <v>72</v>
      </c>
      <c r="I82" s="7">
        <v>0</v>
      </c>
      <c r="J82" s="7">
        <v>37</v>
      </c>
      <c r="K82" s="7">
        <f t="shared" si="43"/>
        <v>36.333333333333336</v>
      </c>
      <c r="L82" s="7">
        <v>49.2</v>
      </c>
      <c r="M82" s="7">
        <v>51.6</v>
      </c>
      <c r="N82" s="7">
        <v>31</v>
      </c>
      <c r="O82" s="7">
        <f t="shared" si="44"/>
        <v>43.933333333333337</v>
      </c>
      <c r="P82" s="7">
        <v>26</v>
      </c>
      <c r="Q82" s="7">
        <v>35</v>
      </c>
      <c r="R82" s="7">
        <v>41</v>
      </c>
      <c r="S82" s="7">
        <v>37.5</v>
      </c>
      <c r="T82" s="7">
        <v>21</v>
      </c>
      <c r="U82" s="7">
        <f t="shared" si="45"/>
        <v>32.1</v>
      </c>
      <c r="V82" s="10">
        <f t="shared" si="37"/>
        <v>36.296666666666667</v>
      </c>
      <c r="X82"/>
    </row>
    <row r="83" spans="1:24" s="1" customFormat="1" ht="13.5" customHeight="1">
      <c r="A83" s="2">
        <v>80</v>
      </c>
      <c r="B83" s="2" t="s">
        <v>100</v>
      </c>
      <c r="C83" s="7" t="s">
        <v>20</v>
      </c>
      <c r="D83" s="7">
        <v>50</v>
      </c>
      <c r="E83" s="7">
        <v>8</v>
      </c>
      <c r="F83" s="7">
        <v>50</v>
      </c>
      <c r="G83" s="10">
        <f t="shared" si="42"/>
        <v>36</v>
      </c>
      <c r="H83" s="7">
        <v>60</v>
      </c>
      <c r="I83" s="7">
        <v>58</v>
      </c>
      <c r="J83" s="7">
        <v>32</v>
      </c>
      <c r="K83" s="7">
        <f t="shared" si="43"/>
        <v>50</v>
      </c>
      <c r="L83" s="7">
        <v>66.5</v>
      </c>
      <c r="M83" s="7">
        <v>55</v>
      </c>
      <c r="N83" s="7">
        <v>31</v>
      </c>
      <c r="O83" s="7">
        <f t="shared" si="44"/>
        <v>50.833333333333336</v>
      </c>
      <c r="P83" s="7">
        <v>39.5</v>
      </c>
      <c r="Q83" s="7">
        <v>42.5</v>
      </c>
      <c r="R83" s="7">
        <v>10.5</v>
      </c>
      <c r="S83" s="7">
        <v>39</v>
      </c>
      <c r="T83" s="7">
        <v>12</v>
      </c>
      <c r="U83" s="7">
        <f t="shared" si="45"/>
        <v>28.7</v>
      </c>
      <c r="V83" s="10">
        <f t="shared" si="37"/>
        <v>33.773333333333333</v>
      </c>
      <c r="X83"/>
    </row>
    <row r="84" spans="1:24" ht="24.75" customHeight="1"/>
    <row r="85" spans="1:24" ht="13.5" customHeight="1">
      <c r="S85" s="19"/>
      <c r="T85" s="20"/>
      <c r="U85" s="20"/>
      <c r="V85" s="20"/>
    </row>
    <row r="86" spans="1:24" ht="13.5" customHeight="1">
      <c r="S86" s="21"/>
      <c r="T86" s="22"/>
      <c r="U86" s="22"/>
      <c r="V86" s="22"/>
    </row>
  </sheetData>
  <sortState ref="B3:W82">
    <sortCondition descending="1" ref="V3:V82"/>
  </sortState>
  <mergeCells count="9">
    <mergeCell ref="A1:V1"/>
    <mergeCell ref="S85:V85"/>
    <mergeCell ref="S86:V86"/>
    <mergeCell ref="D2:G2"/>
    <mergeCell ref="H2:K2"/>
    <mergeCell ref="L2:O2"/>
    <mergeCell ref="A2:A3"/>
    <mergeCell ref="B2:B3"/>
    <mergeCell ref="C2:C3"/>
  </mergeCells>
  <phoneticPr fontId="5" type="noConversion"/>
  <pageMargins left="0.69930555555555596" right="0.69930555555555596"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 Office</dc:creator>
  <cp:lastModifiedBy>罗欢</cp:lastModifiedBy>
  <cp:lastPrinted>2016-05-20T07:21:16Z</cp:lastPrinted>
  <dcterms:created xsi:type="dcterms:W3CDTF">2016-05-18T00:47:00Z</dcterms:created>
  <dcterms:modified xsi:type="dcterms:W3CDTF">2016-05-20T08:32:08Z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KSOProductBuildVer">
    <vt:lpwstr>2052-10.1.0.5603</vt:lpwstr>
  </property>
</Properties>
</file>